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Muszaki\VOF\OO\2025 Öntözési Osztály\VH-MEZŐ\Adatlapok_2025\"/>
    </mc:Choice>
  </mc:AlternateContent>
  <workbookProtection workbookAlgorithmName="SHA-512" workbookHashValue="NnPSi3YycCvLXHDIiGUh5U9OwLhm98n53e8mo7OBq3U5C7eNuqghGeIuFBtm216P1Fo4hBPgIJg1zVnqZhSeDQ==" workbookSaltValue="olDddbMFxSjFg1EalnqJJg==" workbookSpinCount="100000" lockStructure="1"/>
  <bookViews>
    <workbookView xWindow="885" yWindow="255" windowWidth="13680" windowHeight="12945"/>
  </bookViews>
  <sheets>
    <sheet name="Adatszol" sheetId="1" r:id="rId1"/>
    <sheet name="I.sz.tabla" sheetId="3" r:id="rId2"/>
    <sheet name="Munka1" sheetId="5" state="hidden" r:id="rId3"/>
    <sheet name="II.sz.tabla" sheetId="2" r:id="rId4"/>
    <sheet name="III.sz.tabla" sheetId="4" r:id="rId5"/>
  </sheets>
  <definedNames>
    <definedName name="_xlnm.Print_Area" localSheetId="0">Adatszol!$A$1:$X$51</definedName>
    <definedName name="_xlnm.Print_Area" localSheetId="1">I.sz.tabla!$A$1:$S$81</definedName>
    <definedName name="_xlnm.Print_Area" localSheetId="3">II.sz.tabla!$A$1:$S$95</definedName>
    <definedName name="_xlnm.Print_Area" localSheetId="4">III.sz.tabla!$A$1:$S$46</definedName>
  </definedNames>
  <calcPr calcId="152511"/>
</workbook>
</file>

<file path=xl/calcChain.xml><?xml version="1.0" encoding="utf-8"?>
<calcChain xmlns="http://schemas.openxmlformats.org/spreadsheetml/2006/main">
  <c r="R2" i="4" l="1"/>
  <c r="S51" i="2" l="1"/>
  <c r="S42" i="2"/>
  <c r="S34" i="2"/>
  <c r="S31" i="2"/>
  <c r="S26" i="2"/>
  <c r="S35" i="2" s="1"/>
  <c r="S67" i="3"/>
  <c r="S32" i="3"/>
  <c r="S23" i="3"/>
  <c r="R2" i="2"/>
  <c r="R58" i="2"/>
  <c r="R1" i="3"/>
  <c r="R49" i="3"/>
</calcChain>
</file>

<file path=xl/sharedStrings.xml><?xml version="1.0" encoding="utf-8"?>
<sst xmlns="http://schemas.openxmlformats.org/spreadsheetml/2006/main" count="466" uniqueCount="224">
  <si>
    <t xml:space="preserve">  Adatszolgáltatók:</t>
  </si>
  <si>
    <t xml:space="preserve"> Adatszolgáltató neve:</t>
  </si>
  <si>
    <t xml:space="preserve"> Cím:</t>
  </si>
  <si>
    <t>2</t>
  </si>
  <si>
    <t xml:space="preserve"> Irányítószám:</t>
  </si>
  <si>
    <t>Város, község</t>
  </si>
  <si>
    <t>utca</t>
  </si>
  <si>
    <t>hsz.(hrsz.)</t>
  </si>
  <si>
    <t>Törzsszám</t>
  </si>
  <si>
    <t>Szakágazat</t>
  </si>
  <si>
    <t>Megye</t>
  </si>
  <si>
    <t>(Az adószám első nyolc számjegye)</t>
  </si>
  <si>
    <t>3</t>
  </si>
  <si>
    <t xml:space="preserve"> Küldendő:</t>
  </si>
  <si>
    <t>Az adatszolgáltató felelős</t>
  </si>
  <si>
    <t>A kitöltő neve:</t>
  </si>
  <si>
    <t>vezetőjének neve:</t>
  </si>
  <si>
    <t>(nyomtatott</t>
  </si>
  <si>
    <t>(nyomtatott betűvel)</t>
  </si>
  <si>
    <t>betűvel)</t>
  </si>
  <si>
    <t>beosztása:</t>
  </si>
  <si>
    <t>elérési címe:</t>
  </si>
  <si>
    <t>telefonszáma:</t>
  </si>
  <si>
    <t>adatszol-</t>
  </si>
  <si>
    <t>vízkivétel</t>
  </si>
  <si>
    <t>víz-</t>
  </si>
  <si>
    <t>gáltató</t>
  </si>
  <si>
    <t>vízgyűjtő</t>
  </si>
  <si>
    <t>módja</t>
  </si>
  <si>
    <t>nyerés</t>
  </si>
  <si>
    <t>megye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</si>
  <si>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</si>
  <si>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</si>
  <si>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</si>
  <si>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</si>
  <si>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</si>
  <si>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</si>
  <si>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</si>
  <si>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</si>
  <si>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</si>
  <si>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</si>
  <si>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</si>
  <si>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</si>
  <si>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Adatszolgáltató:</t>
  </si>
  <si>
    <t>Öntözőrendszer:</t>
  </si>
  <si>
    <t>Vízkivétel módja:</t>
  </si>
  <si>
    <t>Sor-</t>
  </si>
  <si>
    <t>Mérték-</t>
  </si>
  <si>
    <t>Mennyiség</t>
  </si>
  <si>
    <t>szám</t>
  </si>
  <si>
    <t>Megnevezés</t>
  </si>
  <si>
    <t>egység</t>
  </si>
  <si>
    <t>a</t>
  </si>
  <si>
    <t>b</t>
  </si>
  <si>
    <t>c</t>
  </si>
  <si>
    <t>szivattyús</t>
  </si>
  <si>
    <r>
      <t>m</t>
    </r>
    <r>
      <rPr>
        <vertAlign val="superscript"/>
        <sz val="10"/>
        <rFont val="Times New Roman CE"/>
        <family val="1"/>
        <charset val="238"/>
      </rPr>
      <t>3</t>
    </r>
    <r>
      <rPr>
        <sz val="10"/>
        <rFont val="Times New Roman CE"/>
        <family val="1"/>
        <charset val="238"/>
      </rPr>
      <t>/s</t>
    </r>
  </si>
  <si>
    <t>gravitációs</t>
  </si>
  <si>
    <t>száma</t>
  </si>
  <si>
    <t>db</t>
  </si>
  <si>
    <t>kapacitás üzemi vízszintálláskor</t>
  </si>
  <si>
    <t>Vízmérés szerint rendelkezésre  álló</t>
  </si>
  <si>
    <t>öntözővízhozam</t>
  </si>
  <si>
    <t>Maximális</t>
  </si>
  <si>
    <t>csúcsidőben</t>
  </si>
  <si>
    <t>Szivattyúval kitermelt víz mennyisége</t>
  </si>
  <si>
    <t>Gravitációsan kitermelt víz mennyisége</t>
  </si>
  <si>
    <t>Átvett víz mennyisége</t>
  </si>
  <si>
    <t>Összesen (9+10+11 sorok összesen)</t>
  </si>
  <si>
    <t>értékesített víz öntözésre</t>
  </si>
  <si>
    <t>ebből: rizs</t>
  </si>
  <si>
    <t>Főművön</t>
  </si>
  <si>
    <t>értékesített víz halastó ellátására</t>
  </si>
  <si>
    <r>
      <t>1000 m</t>
    </r>
    <r>
      <rPr>
        <vertAlign val="superscript"/>
        <sz val="10"/>
        <rFont val="Times New Roman CE"/>
        <family val="1"/>
        <charset val="238"/>
      </rPr>
      <t>3</t>
    </r>
  </si>
  <si>
    <t>átvezetett</t>
  </si>
  <si>
    <t>értékesített víz egyéb célra</t>
  </si>
  <si>
    <t>vízből</t>
  </si>
  <si>
    <t>értékesített víz összesen  (13+15+16)</t>
  </si>
  <si>
    <t>másik rendszernek átadott</t>
  </si>
  <si>
    <t>esőztető</t>
  </si>
  <si>
    <t>ebből: pivot center vagy lineár</t>
  </si>
  <si>
    <t>felületi</t>
  </si>
  <si>
    <t>berendezett</t>
  </si>
  <si>
    <t>ha</t>
  </si>
  <si>
    <t>altalaj</t>
  </si>
  <si>
    <t>mikroöntözés</t>
  </si>
  <si>
    <t>összes öntözővízhozam</t>
  </si>
  <si>
    <t>l/s</t>
  </si>
  <si>
    <t>Öntözésre bejelentett terület</t>
  </si>
  <si>
    <t>mezőgazdaságilag művelt terület</t>
  </si>
  <si>
    <t>Vízjogilag engedélyezett</t>
  </si>
  <si>
    <t>területe</t>
  </si>
  <si>
    <t>vízhozama</t>
  </si>
  <si>
    <t>Üzemeltetésre bejelentett halastó</t>
  </si>
  <si>
    <t>Az év folyamán vízzel ellátott halastó</t>
  </si>
  <si>
    <t>Vízmennyiség</t>
  </si>
  <si>
    <t xml:space="preserve">  Ivóvízellátás</t>
  </si>
  <si>
    <t xml:space="preserve">  Iparivíz ellátás</t>
  </si>
  <si>
    <t xml:space="preserve">  Ökológiai célú</t>
  </si>
  <si>
    <t xml:space="preserve">  Vízminőség javítás</t>
  </si>
  <si>
    <t xml:space="preserve">  Rekreációs célú</t>
  </si>
  <si>
    <t xml:space="preserve">  Természetvédelmi célú</t>
  </si>
  <si>
    <t>Összesen</t>
  </si>
  <si>
    <t>Gravitációs vízkivétel</t>
  </si>
  <si>
    <t>kapacitása (tényleges)</t>
  </si>
  <si>
    <t>Szivattyús vízkivétel</t>
  </si>
  <si>
    <t xml:space="preserve">Vízjogi engedély szerint rendelkezésre álló öntözővízhozam </t>
  </si>
  <si>
    <t>Maximális öntözővízhozam</t>
  </si>
  <si>
    <t>Összesen kitermelt víz mennyisége</t>
  </si>
  <si>
    <t>öntözésre felhasznált víz</t>
  </si>
  <si>
    <t>halastó ellátására felhasznált víz</t>
  </si>
  <si>
    <t>ebből: lineár vagy pivot</t>
  </si>
  <si>
    <t>összesen</t>
  </si>
  <si>
    <t>Megöntözött</t>
  </si>
  <si>
    <t>mezőgazdasági művelt terület</t>
  </si>
  <si>
    <t xml:space="preserve"> területe</t>
  </si>
  <si>
    <t>Bejelentett halastó</t>
  </si>
  <si>
    <t>üres</t>
  </si>
  <si>
    <t>Öntözésre</t>
  </si>
  <si>
    <t>Halastó</t>
  </si>
  <si>
    <t>megnevezése</t>
  </si>
  <si>
    <t>d</t>
  </si>
  <si>
    <t>e</t>
  </si>
  <si>
    <t>Öntözőrendszer</t>
  </si>
  <si>
    <t>öntözésre berendezett terület</t>
  </si>
  <si>
    <t>Vízzel ellátott</t>
  </si>
  <si>
    <t>Mérték- egység</t>
  </si>
  <si>
    <t>ebből: (11-ből)</t>
  </si>
  <si>
    <t>öntözésre berendezett       terület</t>
  </si>
  <si>
    <t>Vízjogilag engedélyezett halastó</t>
  </si>
  <si>
    <t xml:space="preserve">  csúcsidőben</t>
  </si>
  <si>
    <t xml:space="preserve">  ebből (08-ból):      felszíni vízkészletből származó víz</t>
  </si>
  <si>
    <t xml:space="preserve">              (08-ból)      felszín alatti vízkészletből származó víz</t>
  </si>
  <si>
    <t>Fővízkivétel névleges teljesítménye</t>
  </si>
  <si>
    <t>Üzemeltetett fővízkivételi beeresztő zsilipek (szivornyák)</t>
  </si>
  <si>
    <t xml:space="preserve"> értékesített és átadott víz összesen (17+18)</t>
  </si>
  <si>
    <t>13</t>
  </si>
  <si>
    <t>14</t>
  </si>
  <si>
    <t>15</t>
  </si>
  <si>
    <t>ebből:</t>
  </si>
  <si>
    <t>rizs (12-ből)</t>
  </si>
  <si>
    <t>28</t>
  </si>
  <si>
    <t>ebből: rizs (23-ból)</t>
  </si>
  <si>
    <t>e-mail címe:</t>
  </si>
  <si>
    <t>Üzemeltetett fővízkivételi szivattyúk</t>
  </si>
  <si>
    <t>Gazdálkodási</t>
  </si>
  <si>
    <t>(szakma kód)</t>
  </si>
  <si>
    <t>forma</t>
  </si>
  <si>
    <t xml:space="preserve"> Statisztikai számjel</t>
  </si>
  <si>
    <t xml:space="preserve"> </t>
  </si>
  <si>
    <r>
      <t>( 1000 m</t>
    </r>
    <r>
      <rPr>
        <vertAlign val="superscript"/>
        <sz val="10"/>
        <rFont val="Times New Roman CE"/>
        <family val="1"/>
        <charset val="238"/>
      </rPr>
      <t>3</t>
    </r>
    <r>
      <rPr>
        <sz val="10"/>
        <rFont val="Times New Roman CE"/>
        <family val="1"/>
        <charset val="238"/>
      </rPr>
      <t xml:space="preserve"> )</t>
    </r>
  </si>
  <si>
    <t xml:space="preserve">A felhasználás célja </t>
  </si>
  <si>
    <t>A felhasználó neve</t>
  </si>
  <si>
    <t>ebből: ökológiai célra átadott</t>
  </si>
  <si>
    <r>
      <t xml:space="preserve"> Beérkezési határidő: </t>
    </r>
    <r>
      <rPr>
        <sz val="10"/>
        <rFont val="Times New Roman CE"/>
        <charset val="238"/>
      </rPr>
      <t xml:space="preserve"> a tárgyévet követő március 31.</t>
    </r>
  </si>
  <si>
    <t xml:space="preserve">II. FŐMŰVEK FONTOSABB KAPACITÁS ÉS VÍZSZOLGÁLTATÁSI ADATAI </t>
  </si>
  <si>
    <t>Nyilvántartási szám: 1373</t>
  </si>
  <si>
    <t>VIZIG:</t>
  </si>
  <si>
    <t>Vízfolyás/állóvíz neve:</t>
  </si>
  <si>
    <t>Vízkivétel helye (fkm):</t>
  </si>
  <si>
    <t>Víznyerés (vízforrás):</t>
  </si>
  <si>
    <t>Tápláló vízfolyás/tó:</t>
  </si>
  <si>
    <t>VIZIG</t>
  </si>
  <si>
    <t>VIZIG összesen</t>
  </si>
  <si>
    <t>A. Vízjogilag engedélyezett terület, ha</t>
  </si>
  <si>
    <t>B. Az év folyamán üzemeltetett terület, ha</t>
  </si>
  <si>
    <r>
      <t>C. Értékesített vízmennyiség, 1000 m</t>
    </r>
    <r>
      <rPr>
        <b/>
        <vertAlign val="superscript"/>
        <sz val="10"/>
        <rFont val="Times New Roman CE"/>
        <family val="1"/>
        <charset val="238"/>
      </rPr>
      <t>3</t>
    </r>
  </si>
  <si>
    <t>Vízjogi engedély száma:</t>
  </si>
  <si>
    <t>Vízbevezetés helye (fkm):</t>
  </si>
  <si>
    <t>vízfolyás /</t>
  </si>
  <si>
    <t>I/a. EGYEDI MEZŐGAZDASÁGI VÍZHASZNOSÍTÁS --- VÍZKIVÉTELEK</t>
  </si>
  <si>
    <t>Eng. terület MePAR blokk azonosítója:</t>
  </si>
  <si>
    <t>Gravitációs vízbevezetés</t>
  </si>
  <si>
    <t>Szivattyús vízbevezetés</t>
  </si>
  <si>
    <t>VIZIG
tölti ki</t>
  </si>
  <si>
    <t>Gravitációsan bevezetett víz mennyisége</t>
  </si>
  <si>
    <t>Szivattyúval bevezetett víz mennyisége</t>
  </si>
  <si>
    <t>Összesen bevezetett víz mennyisége</t>
  </si>
  <si>
    <t>ebből: (07-ből)</t>
  </si>
  <si>
    <t>öntözési csurgalékvíz</t>
  </si>
  <si>
    <t>rizstelep lecsapolás</t>
  </si>
  <si>
    <t>meliorációs vízelvezetés (drénkifolyás)</t>
  </si>
  <si>
    <t>Vízjogilag engedélyezett melioráció</t>
  </si>
  <si>
    <t>TEAOR száma</t>
  </si>
  <si>
    <t>halastó vízleeresztés</t>
  </si>
  <si>
    <t>( az II. tábla 16. sorának részletezése )</t>
  </si>
  <si>
    <t>összesen (22+24+26+27)</t>
  </si>
  <si>
    <t>Összes vízjogilag engedélyezett vízhozam (29 és 34 összege osztva 1000-rel)</t>
  </si>
  <si>
    <t xml:space="preserve">
</t>
  </si>
  <si>
    <t>II./a. Az egyéb célra értékesített víz, a víz felhasználása szerint</t>
  </si>
  <si>
    <t>aláírása:</t>
  </si>
  <si>
    <t>A MEZŐGAZDASÁGI VÍZHASZNÁLAT ÉS VÍZSZOLGÁLTATÁS</t>
  </si>
  <si>
    <r>
      <t xml:space="preserve"> Beérkezési határidő: </t>
    </r>
    <r>
      <rPr>
        <sz val="10"/>
        <rFont val="Times New Roman CE"/>
        <charset val="238"/>
      </rPr>
      <t xml:space="preserve"> a tárgyévet követő január 31.</t>
    </r>
  </si>
  <si>
    <t>I/b. EGYEDI MEZŐGAZDASÁGI VÍZHASZNOSÍTÁS --- VÍZBEVEZETÉSEK</t>
  </si>
  <si>
    <t>Dátum:</t>
  </si>
  <si>
    <t>II. és III. adatlap - vízügyi igazgatóságok által:
elektronikusan az OVF-nek</t>
  </si>
  <si>
    <t>Rendszer veszteség (-),vagy többlet (+) ( a 12. és a 20. sor különbsége )</t>
  </si>
  <si>
    <t>1 példányban, vagy elektronikusan a területileg illetékes Vízügyi Igazgatóságnak</t>
  </si>
  <si>
    <t>Vízügyi Igazgatóságok, regionális vízművek, vízgazdálkodási társulatok, vízjogi engedéllyel szerződéssel rendelkező vízhasználók</t>
  </si>
  <si>
    <t>MVH regisztrációs szám</t>
  </si>
  <si>
    <t>I. adatlap - egyedi vízhasználók, II. és III. adatlap - regionális vízművek, vízgazdálkodási társulatok által:</t>
  </si>
  <si>
    <t>Az adatszolgáltatás a vízgazdálkodásról szóló törvény felhatalmazása alapján kiadott, a vízgazdálkodási feladatokkal összefüggő alapadatokról szóló Korm. rendelet alapján történik figyelemmel a 98/83/EK és a 91/271/EGK irányelvre.</t>
  </si>
  <si>
    <t>Országos Vízügyi Főigazgatóság</t>
  </si>
  <si>
    <t>1012 Budapest, Márvány utca 1/D.</t>
  </si>
  <si>
    <t>Az adatszolgáltatás a vízgazdálkodásról szóló 1995. évi LVII. törvény 2. § (1) bekezdés i) pontja, valamint a vízgazdálkodási feladatokkal összefüggő alapadatokról szóló 178/1998. (XI. 6.) Korm. rendelet alapján kötelező.</t>
  </si>
  <si>
    <t>Az adatszolgáltatás vízügyi ágazati célra történik!</t>
  </si>
  <si>
    <t>Az adatszolgáltatás megtagadása, valótlan adatok közlése, valamint a késedelmes adatszolgáltatás esetén vízgazdálkodási bírság kiszabására kerül sor.</t>
  </si>
  <si>
    <t>Vizikönyvi szám</t>
  </si>
  <si>
    <t>ADUVIZIG</t>
  </si>
  <si>
    <t>Felszíni</t>
  </si>
  <si>
    <t>ATIVIZIG</t>
  </si>
  <si>
    <t>Felszín alatti (Kút)</t>
  </si>
  <si>
    <t>ÉDUVIZIG</t>
  </si>
  <si>
    <t>ÉMVIZIG</t>
  </si>
  <si>
    <t>FETIVIZIG</t>
  </si>
  <si>
    <t>KDTVIZIG</t>
  </si>
  <si>
    <t>KDVVIZIG</t>
  </si>
  <si>
    <t>KÖTIVIZIG</t>
  </si>
  <si>
    <t>KÖVIZIG</t>
  </si>
  <si>
    <t>TIVIZIG</t>
  </si>
  <si>
    <t>DÉDUVIZIG</t>
  </si>
  <si>
    <t>NYUDUVIZIG</t>
  </si>
  <si>
    <t>III. ÖNTÖZÉS ÉS TÓGAZDASÁG MEGOSZLÁSA VÁRMEGYÉNKÉNT</t>
  </si>
  <si>
    <t>2025. év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</si>
</sst>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0000"/>
  </numFmts>
  <fonts count="14">
    <font>
      <sz val="10"/>
      <name val="H-Times New Roman"/>
      <charset val="238"/>
    </font>
    <font>
      <i/>
      <sz val="10"/>
      <name val="H-Times New Roman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10"/>
      <name val="Times New Roman CE"/>
      <charset val="238"/>
    </font>
    <font>
      <vertAlign val="superscript"/>
      <sz val="10"/>
      <name val="Times New Roman CE"/>
      <family val="1"/>
      <charset val="238"/>
    </font>
    <font>
      <b/>
      <vertAlign val="superscript"/>
      <sz val="10"/>
      <name val="Times New Roman CE"/>
      <family val="1"/>
      <charset val="238"/>
    </font>
    <font>
      <b/>
      <sz val="11"/>
      <name val="Times New Roman CE"/>
      <family val="1"/>
      <charset val="238"/>
    </font>
    <font>
      <sz val="10"/>
      <color indexed="10"/>
      <name val="Times New Roman CE"/>
      <family val="1"/>
      <charset val="238"/>
    </font>
    <font>
      <i/>
      <sz val="10"/>
      <name val="Times New Roman CE"/>
      <family val="1"/>
      <charset val="238"/>
    </font>
    <font>
      <sz val="10"/>
      <name val="Times New Roman CE"/>
      <charset val="238"/>
    </font>
    <font>
      <i/>
      <sz val="10"/>
      <name val="Times New Roman CE"/>
      <charset val="238"/>
    </font>
    <font>
      <b/>
      <sz val="12"/>
      <name val="Times New Roman CE"/>
      <family val="1"/>
      <charset val="238"/>
    </font>
    <font>
      <sz val="12"/>
      <name val="H-Times New Roman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3">
    <xf numFmtId="0" fontId="0" fillId="0" borderId="0" xfId="0"/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3" borderId="0" xfId="0" applyFont="1" applyFill="1" applyProtection="1"/>
    <xf numFmtId="0" fontId="2" fillId="3" borderId="3" xfId="0" applyFont="1" applyFill="1" applyBorder="1" applyProtection="1"/>
    <xf numFmtId="0" fontId="2" fillId="3" borderId="4" xfId="0" applyFont="1" applyFill="1" applyBorder="1" applyProtection="1"/>
    <xf numFmtId="0" fontId="2" fillId="4" borderId="4" xfId="0" applyFont="1" applyFill="1" applyBorder="1" applyProtection="1"/>
    <xf numFmtId="0" fontId="2" fillId="4" borderId="4" xfId="0" applyFont="1" applyFill="1" applyBorder="1" applyAlignment="1" applyProtection="1">
      <alignment wrapText="1"/>
    </xf>
    <xf numFmtId="0" fontId="0" fillId="4" borderId="4" xfId="0" applyFill="1" applyBorder="1" applyAlignment="1" applyProtection="1">
      <alignment wrapText="1"/>
    </xf>
    <xf numFmtId="0" fontId="0" fillId="4" borderId="5" xfId="0" applyFill="1" applyBorder="1" applyAlignment="1" applyProtection="1">
      <alignment wrapText="1"/>
    </xf>
    <xf numFmtId="0" fontId="2" fillId="3" borderId="0" xfId="0" applyFont="1" applyFill="1" applyBorder="1" applyProtection="1"/>
    <xf numFmtId="0" fontId="2" fillId="4" borderId="0" xfId="0" applyFont="1" applyFill="1" applyBorder="1" applyProtection="1"/>
    <xf numFmtId="0" fontId="0" fillId="4" borderId="6" xfId="0" applyFill="1" applyBorder="1" applyAlignment="1" applyProtection="1">
      <alignment wrapText="1"/>
    </xf>
    <xf numFmtId="0" fontId="2" fillId="3" borderId="7" xfId="0" applyFont="1" applyFill="1" applyBorder="1" applyProtection="1"/>
    <xf numFmtId="0" fontId="2" fillId="3" borderId="8" xfId="0" applyFont="1" applyFill="1" applyBorder="1" applyProtection="1"/>
    <xf numFmtId="0" fontId="2" fillId="4" borderId="8" xfId="0" applyFont="1" applyFill="1" applyBorder="1" applyProtection="1"/>
    <xf numFmtId="0" fontId="0" fillId="4" borderId="8" xfId="0" applyFill="1" applyBorder="1" applyAlignment="1" applyProtection="1">
      <alignment wrapText="1"/>
    </xf>
    <xf numFmtId="0" fontId="0" fillId="4" borderId="9" xfId="0" applyFill="1" applyBorder="1" applyAlignment="1" applyProtection="1">
      <alignment wrapText="1"/>
    </xf>
    <xf numFmtId="0" fontId="2" fillId="3" borderId="5" xfId="0" applyFont="1" applyFill="1" applyBorder="1" applyProtection="1"/>
    <xf numFmtId="0" fontId="2" fillId="0" borderId="10" xfId="0" applyFont="1" applyBorder="1" applyProtection="1"/>
    <xf numFmtId="0" fontId="2" fillId="3" borderId="0" xfId="0" applyFont="1" applyFill="1" applyBorder="1" applyAlignment="1" applyProtection="1">
      <alignment horizontal="centerContinuous" vertical="center"/>
    </xf>
    <xf numFmtId="0" fontId="2" fillId="0" borderId="0" xfId="0" applyFont="1" applyAlignment="1" applyProtection="1">
      <alignment horizontal="centerContinuous"/>
    </xf>
    <xf numFmtId="0" fontId="2" fillId="3" borderId="6" xfId="0" applyFont="1" applyFill="1" applyBorder="1" applyAlignment="1" applyProtection="1">
      <alignment horizontal="centerContinuous" vertical="center"/>
    </xf>
    <xf numFmtId="0" fontId="2" fillId="3" borderId="9" xfId="0" applyFont="1" applyFill="1" applyBorder="1" applyProtection="1"/>
    <xf numFmtId="0" fontId="3" fillId="3" borderId="10" xfId="0" applyFont="1" applyFill="1" applyBorder="1" applyAlignment="1" applyProtection="1">
      <alignment vertical="top"/>
    </xf>
    <xf numFmtId="0" fontId="2" fillId="3" borderId="0" xfId="0" applyFont="1" applyFill="1" applyBorder="1" applyAlignment="1" applyProtection="1">
      <alignment vertical="top"/>
    </xf>
    <xf numFmtId="0" fontId="2" fillId="3" borderId="6" xfId="0" applyFont="1" applyFill="1" applyBorder="1" applyAlignment="1" applyProtection="1">
      <alignment vertical="top"/>
    </xf>
    <xf numFmtId="0" fontId="2" fillId="3" borderId="0" xfId="0" applyFont="1" applyFill="1" applyAlignment="1" applyProtection="1">
      <alignment vertical="top"/>
    </xf>
    <xf numFmtId="0" fontId="2" fillId="3" borderId="7" xfId="0" applyFont="1" applyFill="1" applyBorder="1" applyAlignment="1" applyProtection="1">
      <alignment vertical="top"/>
    </xf>
    <xf numFmtId="0" fontId="2" fillId="3" borderId="8" xfId="0" applyFont="1" applyFill="1" applyBorder="1" applyAlignment="1" applyProtection="1">
      <alignment vertical="top"/>
    </xf>
    <xf numFmtId="49" fontId="2" fillId="3" borderId="8" xfId="0" applyNumberFormat="1" applyFont="1" applyFill="1" applyBorder="1" applyAlignment="1" applyProtection="1">
      <alignment vertical="top"/>
    </xf>
    <xf numFmtId="0" fontId="2" fillId="3" borderId="9" xfId="0" applyFont="1" applyFill="1" applyBorder="1" applyAlignment="1" applyProtection="1">
      <alignment vertical="top"/>
    </xf>
    <xf numFmtId="49" fontId="2" fillId="3" borderId="11" xfId="0" applyNumberFormat="1" applyFont="1" applyFill="1" applyBorder="1" applyAlignment="1" applyProtection="1">
      <alignment horizontal="center" vertical="center"/>
    </xf>
    <xf numFmtId="0" fontId="2" fillId="3" borderId="4" xfId="0" applyFont="1" applyFill="1" applyBorder="1" applyAlignment="1" applyProtection="1">
      <alignment vertical="center"/>
    </xf>
    <xf numFmtId="49" fontId="2" fillId="3" borderId="4" xfId="0" applyNumberFormat="1" applyFont="1" applyFill="1" applyBorder="1" applyAlignment="1" applyProtection="1"/>
    <xf numFmtId="49" fontId="2" fillId="3" borderId="5" xfId="0" applyNumberFormat="1" applyFont="1" applyFill="1" applyBorder="1" applyAlignment="1" applyProtection="1"/>
    <xf numFmtId="49" fontId="2" fillId="3" borderId="12" xfId="0" applyNumberFormat="1" applyFont="1" applyFill="1" applyBorder="1" applyAlignment="1" applyProtection="1">
      <alignment horizontal="center"/>
    </xf>
    <xf numFmtId="49" fontId="2" fillId="3" borderId="11" xfId="0" applyNumberFormat="1" applyFont="1" applyFill="1" applyBorder="1" applyAlignment="1" applyProtection="1">
      <alignment horizontal="center"/>
    </xf>
    <xf numFmtId="49" fontId="2" fillId="3" borderId="13" xfId="0" applyNumberFormat="1" applyFont="1" applyFill="1" applyBorder="1" applyAlignment="1" applyProtection="1">
      <alignment horizontal="center"/>
    </xf>
    <xf numFmtId="0" fontId="2" fillId="3" borderId="6" xfId="0" applyFont="1" applyFill="1" applyBorder="1" applyProtection="1"/>
    <xf numFmtId="0" fontId="2" fillId="2" borderId="5" xfId="0" applyFont="1" applyFill="1" applyBorder="1" applyProtection="1"/>
    <xf numFmtId="0" fontId="2" fillId="2" borderId="0" xfId="0" applyFont="1" applyFill="1" applyBorder="1" applyAlignment="1" applyProtection="1">
      <alignment horizontal="centerContinuous"/>
    </xf>
    <xf numFmtId="0" fontId="2" fillId="2" borderId="0" xfId="0" applyFont="1" applyFill="1" applyBorder="1" applyAlignment="1" applyProtection="1">
      <alignment horizontal="left"/>
    </xf>
    <xf numFmtId="0" fontId="2" fillId="2" borderId="6" xfId="0" applyFont="1" applyFill="1" applyBorder="1" applyProtection="1"/>
    <xf numFmtId="0" fontId="2" fillId="2" borderId="0" xfId="0" applyFont="1" applyFill="1" applyBorder="1" applyAlignment="1" applyProtection="1">
      <alignment vertical="top"/>
    </xf>
    <xf numFmtId="0" fontId="2" fillId="2" borderId="10" xfId="0" applyFont="1" applyFill="1" applyBorder="1" applyAlignment="1" applyProtection="1">
      <alignment horizontal="center" vertical="center"/>
    </xf>
    <xf numFmtId="0" fontId="2" fillId="2" borderId="13" xfId="0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center" vertical="center"/>
    </xf>
    <xf numFmtId="0" fontId="2" fillId="2" borderId="9" xfId="0" applyFont="1" applyFill="1" applyBorder="1" applyProtection="1"/>
    <xf numFmtId="49" fontId="2" fillId="3" borderId="4" xfId="0" applyNumberFormat="1" applyFont="1" applyFill="1" applyBorder="1" applyProtection="1"/>
    <xf numFmtId="49" fontId="2" fillId="3" borderId="5" xfId="0" applyNumberFormat="1" applyFont="1" applyFill="1" applyBorder="1" applyProtection="1"/>
    <xf numFmtId="49" fontId="2" fillId="3" borderId="0" xfId="0" applyNumberFormat="1" applyFont="1" applyFill="1" applyBorder="1" applyProtection="1"/>
    <xf numFmtId="49" fontId="2" fillId="3" borderId="6" xfId="0" applyNumberFormat="1" applyFont="1" applyFill="1" applyBorder="1" applyProtection="1"/>
    <xf numFmtId="49" fontId="2" fillId="3" borderId="10" xfId="0" applyNumberFormat="1" applyFont="1" applyFill="1" applyBorder="1" applyProtection="1"/>
    <xf numFmtId="49" fontId="2" fillId="3" borderId="6" xfId="0" applyNumberFormat="1" applyFont="1" applyFill="1" applyBorder="1" applyAlignment="1" applyProtection="1">
      <alignment vertical="top"/>
    </xf>
    <xf numFmtId="49" fontId="2" fillId="3" borderId="0" xfId="0" applyNumberFormat="1" applyFont="1" applyFill="1" applyBorder="1" applyAlignment="1" applyProtection="1">
      <alignment vertical="top"/>
    </xf>
    <xf numFmtId="49" fontId="3" fillId="3" borderId="10" xfId="0" applyNumberFormat="1" applyFont="1" applyFill="1" applyBorder="1" applyAlignment="1" applyProtection="1">
      <alignment vertical="top"/>
    </xf>
    <xf numFmtId="49" fontId="2" fillId="3" borderId="7" xfId="0" applyNumberFormat="1" applyFont="1" applyFill="1" applyBorder="1" applyProtection="1"/>
    <xf numFmtId="49" fontId="2" fillId="3" borderId="8" xfId="0" applyNumberFormat="1" applyFont="1" applyFill="1" applyBorder="1" applyProtection="1"/>
    <xf numFmtId="49" fontId="2" fillId="3" borderId="9" xfId="0" applyNumberFormat="1" applyFont="1" applyFill="1" applyBorder="1" applyProtection="1"/>
    <xf numFmtId="49" fontId="2" fillId="3" borderId="0" xfId="0" applyNumberFormat="1" applyFont="1" applyFill="1" applyProtection="1"/>
    <xf numFmtId="0" fontId="2" fillId="2" borderId="0" xfId="0" applyFont="1" applyFill="1" applyProtection="1"/>
    <xf numFmtId="0" fontId="2" fillId="2" borderId="0" xfId="0" applyFont="1" applyFill="1" applyAlignment="1" applyProtection="1">
      <alignment vertical="center"/>
    </xf>
    <xf numFmtId="0" fontId="3" fillId="2" borderId="0" xfId="0" applyFont="1" applyFill="1" applyProtection="1"/>
    <xf numFmtId="0" fontId="2" fillId="2" borderId="0" xfId="0" applyFont="1" applyFill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11" xfId="0" applyFont="1" applyFill="1" applyBorder="1" applyAlignment="1" applyProtection="1">
      <alignment horizontal="center" vertical="center"/>
    </xf>
    <xf numFmtId="0" fontId="2" fillId="2" borderId="14" xfId="0" applyFont="1" applyFill="1" applyBorder="1" applyAlignment="1" applyProtection="1">
      <alignment horizontal="center" vertical="center"/>
    </xf>
    <xf numFmtId="0" fontId="2" fillId="2" borderId="15" xfId="0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vertical="center"/>
    </xf>
    <xf numFmtId="49" fontId="2" fillId="2" borderId="17" xfId="0" applyNumberFormat="1" applyFont="1" applyFill="1" applyBorder="1" applyAlignment="1" applyProtection="1">
      <alignment horizontal="centerContinuous" vertical="center"/>
    </xf>
    <xf numFmtId="49" fontId="2" fillId="2" borderId="18" xfId="0" applyNumberFormat="1" applyFont="1" applyFill="1" applyBorder="1" applyAlignment="1" applyProtection="1">
      <alignment horizontal="centerContinuous" vertical="center"/>
    </xf>
    <xf numFmtId="0" fontId="2" fillId="2" borderId="3" xfId="0" applyFont="1" applyFill="1" applyBorder="1" applyAlignment="1" applyProtection="1">
      <alignment vertical="center"/>
    </xf>
    <xf numFmtId="0" fontId="2" fillId="2" borderId="4" xfId="0" applyFont="1" applyFill="1" applyBorder="1" applyAlignment="1" applyProtection="1">
      <alignment vertical="center"/>
    </xf>
    <xf numFmtId="0" fontId="2" fillId="2" borderId="0" xfId="0" applyFont="1" applyFill="1" applyBorder="1" applyAlignment="1" applyProtection="1">
      <alignment vertical="center"/>
    </xf>
    <xf numFmtId="0" fontId="2" fillId="2" borderId="8" xfId="0" applyFont="1" applyFill="1" applyBorder="1" applyAlignment="1" applyProtection="1">
      <alignment vertical="center"/>
    </xf>
    <xf numFmtId="0" fontId="2" fillId="2" borderId="16" xfId="0" applyFont="1" applyFill="1" applyBorder="1" applyProtection="1"/>
    <xf numFmtId="49" fontId="2" fillId="2" borderId="9" xfId="0" applyNumberFormat="1" applyFont="1" applyFill="1" applyBorder="1" applyAlignment="1" applyProtection="1">
      <alignment horizontal="centerContinuous" vertical="center"/>
    </xf>
    <xf numFmtId="0" fontId="2" fillId="2" borderId="7" xfId="0" applyFont="1" applyFill="1" applyBorder="1" applyAlignment="1" applyProtection="1">
      <alignment vertical="center"/>
    </xf>
    <xf numFmtId="49" fontId="2" fillId="2" borderId="10" xfId="0" applyNumberFormat="1" applyFont="1" applyFill="1" applyBorder="1" applyAlignment="1" applyProtection="1">
      <alignment horizontal="centerContinuous" vertical="center"/>
    </xf>
    <xf numFmtId="49" fontId="2" fillId="2" borderId="6" xfId="0" applyNumberFormat="1" applyFont="1" applyFill="1" applyBorder="1" applyAlignment="1" applyProtection="1">
      <alignment horizontal="centerContinuous" vertical="center"/>
    </xf>
    <xf numFmtId="0" fontId="3" fillId="2" borderId="7" xfId="0" applyFont="1" applyFill="1" applyBorder="1" applyAlignment="1" applyProtection="1">
      <alignment vertical="center"/>
    </xf>
    <xf numFmtId="0" fontId="3" fillId="2" borderId="16" xfId="0" applyFont="1" applyFill="1" applyBorder="1" applyAlignment="1" applyProtection="1">
      <alignment vertical="center"/>
    </xf>
    <xf numFmtId="0" fontId="3" fillId="2" borderId="8" xfId="0" applyFont="1" applyFill="1" applyBorder="1" applyAlignment="1" applyProtection="1">
      <alignment vertical="center"/>
    </xf>
    <xf numFmtId="0" fontId="2" fillId="2" borderId="8" xfId="0" applyFont="1" applyFill="1" applyBorder="1" applyAlignment="1" applyProtection="1">
      <alignment horizontal="left" vertical="center"/>
    </xf>
    <xf numFmtId="49" fontId="2" fillId="2" borderId="8" xfId="0" applyNumberFormat="1" applyFont="1" applyFill="1" applyBorder="1" applyAlignment="1" applyProtection="1">
      <alignment horizontal="left" vertical="center"/>
    </xf>
    <xf numFmtId="0" fontId="2" fillId="2" borderId="8" xfId="0" applyFont="1" applyFill="1" applyBorder="1" applyAlignment="1" applyProtection="1">
      <alignment horizontal="left"/>
    </xf>
    <xf numFmtId="0" fontId="2" fillId="2" borderId="17" xfId="0" applyFont="1" applyFill="1" applyBorder="1" applyAlignment="1" applyProtection="1">
      <alignment vertical="center"/>
    </xf>
    <xf numFmtId="49" fontId="2" fillId="2" borderId="7" xfId="0" applyNumberFormat="1" applyFont="1" applyFill="1" applyBorder="1" applyAlignment="1" applyProtection="1">
      <alignment horizontal="centerContinuous" vertical="center"/>
    </xf>
    <xf numFmtId="49" fontId="2" fillId="2" borderId="10" xfId="0" applyNumberFormat="1" applyFont="1" applyFill="1" applyBorder="1" applyAlignment="1" applyProtection="1">
      <alignment horizontal="centerContinuous"/>
    </xf>
    <xf numFmtId="49" fontId="2" fillId="2" borderId="5" xfId="0" applyNumberFormat="1" applyFont="1" applyFill="1" applyBorder="1" applyAlignment="1" applyProtection="1">
      <alignment horizontal="centerContinuous" vertical="center"/>
    </xf>
    <xf numFmtId="0" fontId="11" fillId="2" borderId="19" xfId="0" applyFont="1" applyFill="1" applyBorder="1" applyProtection="1"/>
    <xf numFmtId="0" fontId="11" fillId="2" borderId="20" xfId="0" applyFont="1" applyFill="1" applyBorder="1" applyAlignment="1" applyProtection="1">
      <alignment vertical="center"/>
    </xf>
    <xf numFmtId="0" fontId="11" fillId="2" borderId="20" xfId="0" applyFont="1" applyFill="1" applyBorder="1" applyProtection="1"/>
    <xf numFmtId="0" fontId="11" fillId="2" borderId="20" xfId="0" applyFont="1" applyFill="1" applyBorder="1" applyAlignment="1" applyProtection="1">
      <alignment horizontal="centerContinuous"/>
    </xf>
    <xf numFmtId="0" fontId="2" fillId="2" borderId="20" xfId="0" applyFont="1" applyFill="1" applyBorder="1" applyProtection="1"/>
    <xf numFmtId="0" fontId="2" fillId="2" borderId="21" xfId="0" applyFont="1" applyFill="1" applyBorder="1" applyProtection="1"/>
    <xf numFmtId="0" fontId="11" fillId="2" borderId="22" xfId="0" applyFont="1" applyFill="1" applyBorder="1" applyAlignment="1" applyProtection="1">
      <alignment horizontal="left"/>
    </xf>
    <xf numFmtId="0" fontId="11" fillId="2" borderId="0" xfId="0" applyFont="1" applyFill="1" applyBorder="1" applyAlignment="1" applyProtection="1">
      <alignment horizontal="left" vertical="center"/>
    </xf>
    <xf numFmtId="0" fontId="11" fillId="2" borderId="0" xfId="0" applyFont="1" applyFill="1" applyBorder="1" applyAlignment="1" applyProtection="1">
      <alignment horizontal="left"/>
    </xf>
    <xf numFmtId="0" fontId="11" fillId="2" borderId="0" xfId="0" applyFont="1" applyFill="1" applyBorder="1" applyAlignment="1" applyProtection="1">
      <alignment horizontal="centerContinuous"/>
    </xf>
    <xf numFmtId="0" fontId="11" fillId="2" borderId="0" xfId="0" applyFont="1" applyFill="1" applyBorder="1" applyProtection="1"/>
    <xf numFmtId="0" fontId="2" fillId="2" borderId="22" xfId="0" applyFont="1" applyFill="1" applyBorder="1" applyProtection="1"/>
    <xf numFmtId="0" fontId="2" fillId="2" borderId="23" xfId="0" quotePrefix="1" applyFont="1" applyFill="1" applyBorder="1" applyAlignment="1" applyProtection="1">
      <alignment horizontal="center"/>
    </xf>
    <xf numFmtId="0" fontId="2" fillId="2" borderId="24" xfId="0" quotePrefix="1" applyFont="1" applyFill="1" applyBorder="1" applyAlignment="1" applyProtection="1">
      <alignment horizontal="center" vertical="center"/>
    </xf>
    <xf numFmtId="0" fontId="2" fillId="2" borderId="24" xfId="0" quotePrefix="1" applyFont="1" applyFill="1" applyBorder="1" applyAlignment="1" applyProtection="1">
      <alignment horizontal="center"/>
    </xf>
    <xf numFmtId="0" fontId="2" fillId="2" borderId="24" xfId="0" applyFont="1" applyFill="1" applyBorder="1" applyAlignment="1" applyProtection="1">
      <alignment horizontal="center"/>
    </xf>
    <xf numFmtId="0" fontId="2" fillId="2" borderId="24" xfId="0" applyFont="1" applyFill="1" applyBorder="1" applyProtection="1"/>
    <xf numFmtId="0" fontId="2" fillId="2" borderId="25" xfId="0" applyFont="1" applyFill="1" applyBorder="1" applyAlignment="1" applyProtection="1">
      <alignment horizontal="center" vertical="center"/>
    </xf>
    <xf numFmtId="0" fontId="2" fillId="4" borderId="0" xfId="0" applyFont="1" applyFill="1" applyProtection="1"/>
    <xf numFmtId="0" fontId="2" fillId="0" borderId="0" xfId="0" applyFont="1" applyFill="1" applyProtection="1"/>
    <xf numFmtId="0" fontId="2" fillId="2" borderId="25" xfId="0" applyFont="1" applyFill="1" applyBorder="1" applyProtection="1"/>
    <xf numFmtId="0" fontId="2" fillId="2" borderId="11" xfId="0" applyFont="1" applyFill="1" applyBorder="1" applyAlignment="1" applyProtection="1">
      <alignment horizontal="centerContinuous"/>
    </xf>
    <xf numFmtId="0" fontId="2" fillId="2" borderId="13" xfId="0" applyFont="1" applyFill="1" applyBorder="1" applyAlignment="1" applyProtection="1">
      <alignment horizontal="centerContinuous"/>
    </xf>
    <xf numFmtId="0" fontId="2" fillId="2" borderId="14" xfId="0" applyFont="1" applyFill="1" applyBorder="1" applyAlignment="1" applyProtection="1">
      <alignment horizontal="centerContinuous"/>
    </xf>
    <xf numFmtId="0" fontId="2" fillId="2" borderId="26" xfId="0" applyFont="1" applyFill="1" applyBorder="1" applyAlignment="1" applyProtection="1">
      <alignment horizontal="centerContinuous"/>
    </xf>
    <xf numFmtId="0" fontId="2" fillId="2" borderId="15" xfId="0" applyFont="1" applyFill="1" applyBorder="1" applyAlignment="1" applyProtection="1">
      <alignment horizontal="centerContinuous"/>
    </xf>
    <xf numFmtId="0" fontId="2" fillId="2" borderId="15" xfId="0" applyFont="1" applyFill="1" applyBorder="1" applyAlignment="1" applyProtection="1">
      <alignment horizontal="center"/>
    </xf>
    <xf numFmtId="0" fontId="2" fillId="2" borderId="9" xfId="0" applyFont="1" applyFill="1" applyBorder="1" applyAlignment="1" applyProtection="1">
      <alignment vertical="center"/>
    </xf>
    <xf numFmtId="49" fontId="2" fillId="2" borderId="0" xfId="0" applyNumberFormat="1" applyFont="1" applyFill="1" applyBorder="1" applyAlignment="1" applyProtection="1">
      <alignment horizontal="centerContinuous" vertical="center"/>
    </xf>
    <xf numFmtId="0" fontId="2" fillId="2" borderId="0" xfId="0" applyFont="1" applyFill="1" applyAlignment="1" applyProtection="1">
      <alignment horizontal="centerContinuous"/>
    </xf>
    <xf numFmtId="0" fontId="9" fillId="2" borderId="16" xfId="0" applyFont="1" applyFill="1" applyBorder="1" applyAlignment="1" applyProtection="1">
      <alignment vertical="center"/>
    </xf>
    <xf numFmtId="49" fontId="2" fillId="2" borderId="8" xfId="0" applyNumberFormat="1" applyFont="1" applyFill="1" applyBorder="1" applyAlignment="1" applyProtection="1">
      <alignment horizontal="centerContinuous" vertical="center"/>
    </xf>
    <xf numFmtId="49" fontId="2" fillId="2" borderId="3" xfId="0" applyNumberFormat="1" applyFont="1" applyFill="1" applyBorder="1" applyAlignment="1" applyProtection="1">
      <alignment horizontal="centerContinuous" vertical="center"/>
    </xf>
    <xf numFmtId="49" fontId="2" fillId="2" borderId="16" xfId="0" applyNumberFormat="1" applyFont="1" applyFill="1" applyBorder="1" applyAlignment="1" applyProtection="1">
      <alignment horizontal="left" vertical="center"/>
    </xf>
    <xf numFmtId="49" fontId="4" fillId="2" borderId="8" xfId="0" applyNumberFormat="1" applyFont="1" applyFill="1" applyBorder="1" applyAlignment="1" applyProtection="1">
      <alignment horizontal="left" vertical="center"/>
    </xf>
    <xf numFmtId="0" fontId="7" fillId="2" borderId="0" xfId="0" applyFont="1" applyFill="1" applyProtection="1"/>
    <xf numFmtId="0" fontId="7" fillId="2" borderId="0" xfId="0" applyFont="1" applyFill="1" applyAlignment="1" applyProtection="1">
      <alignment vertical="center"/>
    </xf>
    <xf numFmtId="0" fontId="3" fillId="2" borderId="0" xfId="0" applyFont="1" applyFill="1" applyAlignment="1" applyProtection="1">
      <alignment vertical="center"/>
    </xf>
    <xf numFmtId="0" fontId="2" fillId="2" borderId="12" xfId="0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horizontal="center" vertical="center"/>
    </xf>
    <xf numFmtId="0" fontId="2" fillId="2" borderId="18" xfId="0" applyFont="1" applyFill="1" applyBorder="1" applyAlignment="1" applyProtection="1">
      <alignment horizontal="center" vertical="center"/>
    </xf>
    <xf numFmtId="0" fontId="8" fillId="2" borderId="16" xfId="0" applyFont="1" applyFill="1" applyBorder="1" applyAlignment="1" applyProtection="1">
      <alignment vertical="center"/>
    </xf>
    <xf numFmtId="0" fontId="2" fillId="2" borderId="12" xfId="0" applyFont="1" applyFill="1" applyBorder="1" applyAlignment="1" applyProtection="1">
      <alignment horizontal="centerContinuous"/>
    </xf>
    <xf numFmtId="0" fontId="2" fillId="2" borderId="27" xfId="0" applyFont="1" applyFill="1" applyBorder="1" applyAlignment="1" applyProtection="1">
      <alignment horizontal="center" vertical="center"/>
    </xf>
    <xf numFmtId="0" fontId="2" fillId="2" borderId="26" xfId="0" applyFont="1" applyFill="1" applyBorder="1" applyAlignment="1" applyProtection="1"/>
    <xf numFmtId="0" fontId="2" fillId="2" borderId="15" xfId="0" applyFont="1" applyFill="1" applyBorder="1" applyAlignment="1" applyProtection="1"/>
    <xf numFmtId="0" fontId="8" fillId="2" borderId="26" xfId="0" applyFont="1" applyFill="1" applyBorder="1" applyAlignment="1" applyProtection="1"/>
    <xf numFmtId="0" fontId="8" fillId="2" borderId="15" xfId="0" applyFont="1" applyFill="1" applyBorder="1" applyAlignment="1" applyProtection="1">
      <alignment horizontal="centerContinuous"/>
    </xf>
    <xf numFmtId="0" fontId="2" fillId="2" borderId="27" xfId="0" applyFont="1" applyFill="1" applyBorder="1" applyAlignment="1" applyProtection="1">
      <alignment horizontal="centerContinuous"/>
    </xf>
    <xf numFmtId="49" fontId="2" fillId="2" borderId="12" xfId="0" applyNumberFormat="1" applyFont="1" applyFill="1" applyBorder="1" applyAlignment="1" applyProtection="1">
      <alignment horizontal="center" vertical="center"/>
    </xf>
    <xf numFmtId="0" fontId="2" fillId="2" borderId="18" xfId="0" applyFont="1" applyFill="1" applyBorder="1" applyAlignment="1" applyProtection="1">
      <alignment vertical="center"/>
    </xf>
    <xf numFmtId="49" fontId="3" fillId="2" borderId="1" xfId="0" applyNumberFormat="1" applyFont="1" applyFill="1" applyBorder="1" applyAlignment="1" applyProtection="1">
      <alignment horizontal="center" vertical="center"/>
    </xf>
    <xf numFmtId="0" fontId="3" fillId="2" borderId="16" xfId="0" applyFont="1" applyFill="1" applyBorder="1" applyProtection="1"/>
    <xf numFmtId="164" fontId="3" fillId="2" borderId="16" xfId="0" applyNumberFormat="1" applyFont="1" applyFill="1" applyBorder="1" applyProtection="1"/>
    <xf numFmtId="0" fontId="2" fillId="2" borderId="3" xfId="0" applyFont="1" applyFill="1" applyBorder="1" applyAlignment="1" applyProtection="1">
      <alignment horizontal="centerContinuous"/>
    </xf>
    <xf numFmtId="0" fontId="2" fillId="2" borderId="5" xfId="0" applyFont="1" applyFill="1" applyBorder="1" applyAlignment="1" applyProtection="1">
      <alignment horizontal="centerContinuous"/>
    </xf>
    <xf numFmtId="0" fontId="2" fillId="2" borderId="4" xfId="0" applyFont="1" applyFill="1" applyBorder="1" applyAlignment="1" applyProtection="1">
      <alignment horizontal="centerContinuous"/>
    </xf>
    <xf numFmtId="0" fontId="2" fillId="2" borderId="10" xfId="0" applyFont="1" applyFill="1" applyBorder="1" applyAlignment="1" applyProtection="1">
      <alignment horizontal="centerContinuous"/>
    </xf>
    <xf numFmtId="0" fontId="2" fillId="2" borderId="6" xfId="0" applyFont="1" applyFill="1" applyBorder="1" applyAlignment="1" applyProtection="1">
      <alignment horizontal="centerContinuous"/>
    </xf>
    <xf numFmtId="0" fontId="2" fillId="2" borderId="3" xfId="0" applyFont="1" applyFill="1" applyBorder="1" applyProtection="1"/>
    <xf numFmtId="0" fontId="3" fillId="2" borderId="10" xfId="0" applyFont="1" applyFill="1" applyBorder="1" applyAlignment="1" applyProtection="1">
      <alignment horizontal="centerContinuous"/>
    </xf>
    <xf numFmtId="0" fontId="2" fillId="2" borderId="10" xfId="0" applyFont="1" applyFill="1" applyBorder="1" applyProtection="1"/>
    <xf numFmtId="49" fontId="2" fillId="2" borderId="17" xfId="0" applyNumberFormat="1" applyFont="1" applyFill="1" applyBorder="1" applyAlignment="1" applyProtection="1">
      <alignment horizontal="centerContinuous"/>
    </xf>
    <xf numFmtId="49" fontId="2" fillId="2" borderId="18" xfId="0" applyNumberFormat="1" applyFont="1" applyFill="1" applyBorder="1" applyAlignment="1" applyProtection="1">
      <alignment horizontal="centerContinuous"/>
    </xf>
    <xf numFmtId="49" fontId="4" fillId="2" borderId="17" xfId="0" applyNumberFormat="1" applyFont="1" applyFill="1" applyBorder="1" applyAlignment="1" applyProtection="1">
      <alignment horizontal="centerContinuous"/>
    </xf>
    <xf numFmtId="49" fontId="4" fillId="2" borderId="18" xfId="0" applyNumberFormat="1" applyFont="1" applyFill="1" applyBorder="1" applyAlignment="1" applyProtection="1">
      <alignment horizontal="centerContinuous"/>
    </xf>
    <xf numFmtId="0" fontId="4" fillId="2" borderId="16" xfId="0" applyFont="1" applyFill="1" applyBorder="1" applyProtection="1"/>
    <xf numFmtId="0" fontId="9" fillId="2" borderId="19" xfId="0" applyFont="1" applyFill="1" applyBorder="1" applyProtection="1"/>
    <xf numFmtId="0" fontId="9" fillId="2" borderId="20" xfId="0" applyFont="1" applyFill="1" applyBorder="1" applyProtection="1"/>
    <xf numFmtId="0" fontId="9" fillId="2" borderId="20" xfId="0" applyFont="1" applyFill="1" applyBorder="1" applyAlignment="1" applyProtection="1">
      <alignment horizontal="centerContinuous"/>
    </xf>
    <xf numFmtId="0" fontId="9" fillId="2" borderId="20" xfId="0" applyFont="1" applyFill="1" applyBorder="1" applyAlignment="1" applyProtection="1"/>
    <xf numFmtId="0" fontId="0" fillId="2" borderId="20" xfId="0" applyFill="1" applyBorder="1" applyProtection="1"/>
    <xf numFmtId="0" fontId="9" fillId="2" borderId="0" xfId="0" applyFont="1" applyFill="1" applyBorder="1" applyAlignment="1" applyProtection="1">
      <alignment horizontal="left"/>
    </xf>
    <xf numFmtId="0" fontId="9" fillId="2" borderId="0" xfId="0" applyFont="1" applyFill="1" applyBorder="1" applyProtection="1"/>
    <xf numFmtId="0" fontId="9" fillId="2" borderId="0" xfId="0" applyFont="1" applyFill="1" applyBorder="1" applyAlignment="1" applyProtection="1">
      <alignment horizontal="centerContinuous"/>
    </xf>
    <xf numFmtId="0" fontId="9" fillId="2" borderId="0" xfId="0" applyFont="1" applyFill="1" applyBorder="1" applyAlignment="1" applyProtection="1"/>
    <xf numFmtId="0" fontId="9" fillId="2" borderId="0" xfId="0" applyFont="1" applyFill="1" applyBorder="1" applyAlignment="1" applyProtection="1">
      <alignment horizontal="centerContinuous" vertical="center"/>
    </xf>
    <xf numFmtId="0" fontId="0" fillId="2" borderId="0" xfId="0" applyFill="1" applyBorder="1" applyProtection="1"/>
    <xf numFmtId="0" fontId="0" fillId="2" borderId="24" xfId="0" applyFill="1" applyBorder="1" applyProtection="1"/>
    <xf numFmtId="164" fontId="2" fillId="2" borderId="1" xfId="0" applyNumberFormat="1" applyFont="1" applyFill="1" applyBorder="1" applyAlignment="1" applyProtection="1">
      <alignment horizontal="right" vertical="center"/>
      <protection locked="0"/>
    </xf>
    <xf numFmtId="164" fontId="2" fillId="0" borderId="1" xfId="0" applyNumberFormat="1" applyFont="1" applyFill="1" applyBorder="1" applyAlignment="1" applyProtection="1">
      <alignment horizontal="right" vertical="center"/>
      <protection locked="0"/>
    </xf>
    <xf numFmtId="0" fontId="8" fillId="4" borderId="12" xfId="0" applyFont="1" applyFill="1" applyBorder="1" applyAlignment="1" applyProtection="1">
      <alignment horizontal="center" vertical="center"/>
      <protection locked="0"/>
    </xf>
    <xf numFmtId="0" fontId="8" fillId="4" borderId="12" xfId="0" applyFont="1" applyFill="1" applyBorder="1" applyAlignment="1" applyProtection="1">
      <alignment horizontal="center"/>
      <protection locked="0"/>
    </xf>
    <xf numFmtId="164" fontId="8" fillId="4" borderId="12" xfId="0" applyNumberFormat="1" applyFont="1" applyFill="1" applyBorder="1" applyAlignment="1" applyProtection="1">
      <alignment horizontal="center"/>
      <protection locked="0"/>
    </xf>
    <xf numFmtId="0" fontId="8" fillId="4" borderId="1" xfId="0" applyFont="1" applyFill="1" applyBorder="1" applyAlignment="1" applyProtection="1">
      <alignment horizontal="center" vertical="center"/>
      <protection locked="0"/>
    </xf>
    <xf numFmtId="0" fontId="8" fillId="4" borderId="1" xfId="0" applyFont="1" applyFill="1" applyBorder="1" applyAlignment="1" applyProtection="1">
      <alignment horizontal="center"/>
      <protection locked="0"/>
    </xf>
    <xf numFmtId="164" fontId="8" fillId="4" borderId="1" xfId="0" applyNumberFormat="1" applyFont="1" applyFill="1" applyBorder="1" applyAlignment="1" applyProtection="1">
      <alignment horizontal="center"/>
      <protection locked="0"/>
    </xf>
    <xf numFmtId="164" fontId="2" fillId="4" borderId="12" xfId="0" applyNumberFormat="1" applyFont="1" applyFill="1" applyBorder="1" applyAlignment="1" applyProtection="1">
      <alignment horizontal="right" vertical="center"/>
      <protection locked="0"/>
    </xf>
    <xf numFmtId="164" fontId="2" fillId="2" borderId="11" xfId="0" applyNumberFormat="1" applyFont="1" applyFill="1" applyBorder="1" applyAlignment="1" applyProtection="1">
      <alignment horizontal="right" vertical="center"/>
      <protection locked="0"/>
    </xf>
    <xf numFmtId="164" fontId="2" fillId="2" borderId="28" xfId="0" applyNumberFormat="1" applyFont="1" applyFill="1" applyBorder="1" applyAlignment="1" applyProtection="1">
      <alignment vertical="center"/>
    </xf>
    <xf numFmtId="49" fontId="2" fillId="2" borderId="16" xfId="0" applyNumberFormat="1" applyFont="1" applyFill="1" applyBorder="1" applyAlignment="1" applyProtection="1">
      <alignment horizontal="centerContinuous" vertical="center"/>
    </xf>
    <xf numFmtId="164" fontId="2" fillId="2" borderId="0" xfId="0" applyNumberFormat="1" applyFont="1" applyFill="1" applyBorder="1" applyAlignment="1" applyProtection="1">
      <alignment vertical="center"/>
    </xf>
    <xf numFmtId="49" fontId="2" fillId="3" borderId="7" xfId="0" applyNumberFormat="1" applyFont="1" applyFill="1" applyBorder="1" applyAlignment="1" applyProtection="1">
      <alignment horizontal="center"/>
    </xf>
    <xf numFmtId="0" fontId="2" fillId="3" borderId="28" xfId="0" applyFont="1" applyFill="1" applyBorder="1" applyAlignment="1" applyProtection="1">
      <alignment horizontal="center" vertical="center"/>
      <protection locked="0"/>
    </xf>
    <xf numFmtId="0" fontId="2" fillId="2" borderId="28" xfId="0" applyFont="1" applyFill="1" applyBorder="1" applyAlignment="1" applyProtection="1">
      <alignment horizontal="center" vertical="center"/>
      <protection locked="0"/>
    </xf>
    <xf numFmtId="49" fontId="3" fillId="3" borderId="3" xfId="0" applyNumberFormat="1" applyFont="1" applyFill="1" applyBorder="1" applyProtection="1"/>
    <xf numFmtId="49" fontId="2" fillId="3" borderId="12" xfId="0" applyNumberFormat="1" applyFont="1" applyFill="1" applyBorder="1" applyProtection="1"/>
    <xf numFmtId="49" fontId="2" fillId="3" borderId="28" xfId="0" applyNumberFormat="1" applyFont="1" applyFill="1" applyBorder="1" applyAlignment="1" applyProtection="1">
      <alignment horizontal="center" vertical="center"/>
      <protection locked="0"/>
    </xf>
    <xf numFmtId="165" fontId="2" fillId="2" borderId="1" xfId="0" applyNumberFormat="1" applyFont="1" applyFill="1" applyBorder="1" applyAlignment="1" applyProtection="1">
      <alignment horizontal="right" vertical="center"/>
      <protection locked="0"/>
    </xf>
    <xf numFmtId="165" fontId="2" fillId="0" borderId="1" xfId="0" applyNumberFormat="1" applyFont="1" applyFill="1" applyBorder="1" applyAlignment="1" applyProtection="1">
      <alignment horizontal="right" vertical="center"/>
      <protection locked="0"/>
    </xf>
    <xf numFmtId="165" fontId="2" fillId="2" borderId="11" xfId="0" applyNumberFormat="1" applyFont="1" applyFill="1" applyBorder="1" applyAlignment="1" applyProtection="1">
      <alignment horizontal="right" vertical="center"/>
      <protection locked="0"/>
    </xf>
    <xf numFmtId="165" fontId="2" fillId="2" borderId="28" xfId="0" applyNumberFormat="1" applyFont="1" applyFill="1" applyBorder="1" applyAlignment="1" applyProtection="1">
      <alignment vertical="center"/>
    </xf>
    <xf numFmtId="165" fontId="2" fillId="4" borderId="12" xfId="0" applyNumberFormat="1" applyFont="1" applyFill="1" applyBorder="1" applyAlignment="1" applyProtection="1">
      <alignment horizontal="right" vertical="center"/>
      <protection locked="0"/>
    </xf>
    <xf numFmtId="165" fontId="2" fillId="0" borderId="11" xfId="0" applyNumberFormat="1" applyFont="1" applyFill="1" applyBorder="1" applyAlignment="1" applyProtection="1">
      <alignment horizontal="right" vertical="center"/>
      <protection locked="0"/>
    </xf>
    <xf numFmtId="165" fontId="2" fillId="0" borderId="12" xfId="0" applyNumberFormat="1" applyFont="1" applyFill="1" applyBorder="1" applyAlignment="1" applyProtection="1">
      <alignment horizontal="right" vertical="center"/>
      <protection locked="0"/>
    </xf>
    <xf numFmtId="165" fontId="2" fillId="2" borderId="12" xfId="0" applyNumberFormat="1" applyFont="1" applyFill="1" applyBorder="1" applyAlignment="1" applyProtection="1">
      <alignment vertical="center"/>
      <protection locked="0"/>
    </xf>
    <xf numFmtId="165" fontId="2" fillId="4" borderId="1" xfId="0" applyNumberFormat="1" applyFont="1" applyFill="1" applyBorder="1" applyAlignment="1" applyProtection="1">
      <alignment horizontal="right" vertical="center"/>
      <protection locked="0"/>
    </xf>
    <xf numFmtId="165" fontId="2" fillId="2" borderId="1" xfId="0" applyNumberFormat="1" applyFont="1" applyFill="1" applyBorder="1" applyAlignment="1" applyProtection="1">
      <alignment vertical="center"/>
      <protection locked="0"/>
    </xf>
    <xf numFmtId="0" fontId="2" fillId="3" borderId="10" xfId="0" applyFont="1" applyFill="1" applyBorder="1" applyAlignment="1" applyProtection="1">
      <alignment horizontal="left" indent="1"/>
    </xf>
    <xf numFmtId="0" fontId="2" fillId="3" borderId="0" xfId="0" applyFont="1" applyFill="1" applyBorder="1" applyAlignment="1" applyProtection="1">
      <alignment horizontal="left" indent="1"/>
    </xf>
    <xf numFmtId="0" fontId="0" fillId="0" borderId="0" xfId="0" applyAlignment="1" applyProtection="1">
      <alignment horizontal="left" indent="1"/>
    </xf>
    <xf numFmtId="0" fontId="2" fillId="3" borderId="10" xfId="0" applyFont="1" applyFill="1" applyBorder="1" applyAlignment="1" applyProtection="1">
      <alignment horizontal="left" vertical="top" indent="1"/>
    </xf>
    <xf numFmtId="0" fontId="2" fillId="3" borderId="0" xfId="0" applyFont="1" applyFill="1" applyBorder="1" applyAlignment="1" applyProtection="1">
      <alignment horizontal="left" vertical="top" indent="1"/>
    </xf>
    <xf numFmtId="0" fontId="0" fillId="0" borderId="0" xfId="0" applyAlignment="1" applyProtection="1">
      <alignment horizontal="left" vertical="top" indent="1"/>
    </xf>
    <xf numFmtId="0" fontId="2" fillId="0" borderId="4" xfId="0" applyFont="1" applyBorder="1" applyAlignment="1" applyProtection="1">
      <alignment wrapText="1"/>
    </xf>
    <xf numFmtId="0" fontId="0" fillId="0" borderId="4" xfId="0" applyBorder="1" applyAlignment="1" applyProtection="1"/>
    <xf numFmtId="0" fontId="2" fillId="3" borderId="29" xfId="0" applyFont="1" applyFill="1" applyBorder="1" applyAlignment="1" applyProtection="1">
      <alignment horizontal="center" vertical="center"/>
      <protection locked="0"/>
    </xf>
    <xf numFmtId="0" fontId="2" fillId="3" borderId="30" xfId="0" applyFont="1" applyFill="1" applyBorder="1" applyAlignment="1" applyProtection="1">
      <alignment horizontal="center" vertical="center"/>
      <protection locked="0"/>
    </xf>
    <xf numFmtId="0" fontId="2" fillId="3" borderId="31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Border="1" applyAlignment="1" applyProtection="1">
      <alignment horizontal="center"/>
    </xf>
    <xf numFmtId="0" fontId="2" fillId="4" borderId="0" xfId="0" applyFont="1" applyFill="1" applyBorder="1" applyAlignment="1" applyProtection="1">
      <alignment vertical="top" wrapText="1"/>
    </xf>
    <xf numFmtId="0" fontId="0" fillId="4" borderId="0" xfId="0" applyFont="1" applyFill="1" applyAlignment="1" applyProtection="1">
      <alignment vertical="top" wrapText="1"/>
    </xf>
    <xf numFmtId="0" fontId="2" fillId="3" borderId="16" xfId="0" applyFont="1" applyFill="1" applyBorder="1" applyAlignment="1" applyProtection="1">
      <alignment vertical="center" wrapText="1"/>
    </xf>
    <xf numFmtId="0" fontId="2" fillId="3" borderId="4" xfId="0" applyFont="1" applyFill="1" applyBorder="1" applyAlignment="1" applyProtection="1">
      <alignment vertical="center" wrapText="1"/>
    </xf>
    <xf numFmtId="0" fontId="12" fillId="3" borderId="10" xfId="0" applyFont="1" applyFill="1" applyBorder="1" applyAlignment="1" applyProtection="1">
      <alignment horizontal="center" vertical="center"/>
    </xf>
    <xf numFmtId="0" fontId="13" fillId="0" borderId="0" xfId="0" applyFont="1" applyAlignment="1" applyProtection="1">
      <alignment horizontal="center"/>
    </xf>
    <xf numFmtId="0" fontId="13" fillId="0" borderId="6" xfId="0" applyFont="1" applyBorder="1" applyAlignment="1" applyProtection="1">
      <alignment horizontal="center"/>
    </xf>
    <xf numFmtId="0" fontId="3" fillId="3" borderId="10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0" borderId="6" xfId="0" applyBorder="1" applyAlignment="1" applyProtection="1">
      <alignment vertical="center"/>
    </xf>
    <xf numFmtId="49" fontId="2" fillId="3" borderId="0" xfId="0" applyNumberFormat="1" applyFont="1" applyFill="1" applyAlignment="1" applyProtection="1">
      <alignment vertical="top" wrapText="1"/>
    </xf>
    <xf numFmtId="0" fontId="0" fillId="0" borderId="0" xfId="0" applyAlignment="1" applyProtection="1">
      <alignment vertical="top"/>
    </xf>
    <xf numFmtId="49" fontId="3" fillId="3" borderId="10" xfId="0" applyNumberFormat="1" applyFont="1" applyFill="1" applyBorder="1" applyAlignment="1" applyProtection="1"/>
    <xf numFmtId="0" fontId="0" fillId="0" borderId="0" xfId="0" applyAlignment="1" applyProtection="1"/>
    <xf numFmtId="0" fontId="2" fillId="3" borderId="3" xfId="0" applyFont="1" applyFill="1" applyBorder="1" applyAlignment="1" applyProtection="1">
      <alignment horizontal="left" vertical="top"/>
    </xf>
    <xf numFmtId="0" fontId="2" fillId="3" borderId="4" xfId="0" applyFont="1" applyFill="1" applyBorder="1" applyAlignment="1" applyProtection="1">
      <alignment horizontal="left" vertical="top"/>
    </xf>
    <xf numFmtId="49" fontId="2" fillId="3" borderId="16" xfId="0" applyNumberFormat="1" applyFont="1" applyFill="1" applyBorder="1" applyAlignment="1" applyProtection="1">
      <alignment horizontal="center" vertical="center"/>
      <protection locked="0"/>
    </xf>
    <xf numFmtId="49" fontId="2" fillId="3" borderId="7" xfId="0" applyNumberFormat="1" applyFont="1" applyFill="1" applyBorder="1" applyAlignment="1" applyProtection="1">
      <alignment horizontal="center" vertical="center"/>
    </xf>
    <xf numFmtId="49" fontId="2" fillId="3" borderId="8" xfId="0" applyNumberFormat="1" applyFont="1" applyFill="1" applyBorder="1" applyAlignment="1" applyProtection="1">
      <alignment horizontal="center" vertical="center"/>
    </xf>
    <xf numFmtId="0" fontId="2" fillId="3" borderId="8" xfId="0" applyFont="1" applyFill="1" applyBorder="1" applyAlignment="1" applyProtection="1">
      <alignment horizontal="center" vertical="center"/>
      <protection locked="0"/>
    </xf>
    <xf numFmtId="49" fontId="2" fillId="3" borderId="8" xfId="0" applyNumberFormat="1" applyFont="1" applyFill="1" applyBorder="1" applyAlignment="1" applyProtection="1">
      <alignment horizontal="center" vertical="center"/>
      <protection locked="0"/>
    </xf>
    <xf numFmtId="0" fontId="10" fillId="3" borderId="10" xfId="0" applyFont="1" applyFill="1" applyBorder="1" applyAlignment="1" applyProtection="1">
      <alignment horizontal="left" vertical="top" wrapText="1"/>
    </xf>
    <xf numFmtId="0" fontId="10" fillId="3" borderId="0" xfId="0" applyFont="1" applyFill="1" applyBorder="1" applyAlignment="1" applyProtection="1">
      <alignment horizontal="left" vertical="top" wrapText="1"/>
    </xf>
    <xf numFmtId="0" fontId="10" fillId="3" borderId="6" xfId="0" applyFont="1" applyFill="1" applyBorder="1" applyAlignment="1" applyProtection="1">
      <alignment horizontal="left" vertical="top" wrapText="1"/>
    </xf>
    <xf numFmtId="49" fontId="2" fillId="3" borderId="0" xfId="0" applyNumberFormat="1" applyFont="1" applyFill="1" applyBorder="1" applyAlignment="1" applyProtection="1"/>
    <xf numFmtId="49" fontId="10" fillId="3" borderId="10" xfId="0" applyNumberFormat="1" applyFont="1" applyFill="1" applyBorder="1" applyAlignment="1" applyProtection="1">
      <alignment vertical="top"/>
    </xf>
    <xf numFmtId="0" fontId="2" fillId="0" borderId="0" xfId="0" applyFont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0" fontId="2" fillId="2" borderId="35" xfId="0" applyFont="1" applyFill="1" applyBorder="1" applyAlignment="1" applyProtection="1">
      <alignment horizontal="center" vertical="center" wrapText="1"/>
    </xf>
    <xf numFmtId="0" fontId="0" fillId="0" borderId="35" xfId="0" applyBorder="1" applyAlignment="1" applyProtection="1">
      <alignment horizontal="center" vertical="center" wrapText="1"/>
    </xf>
    <xf numFmtId="0" fontId="11" fillId="2" borderId="20" xfId="0" applyFont="1" applyFill="1" applyBorder="1" applyAlignment="1" applyProtection="1">
      <alignment horizontal="center"/>
    </xf>
    <xf numFmtId="0" fontId="0" fillId="0" borderId="20" xfId="0" applyBorder="1" applyAlignment="1" applyProtection="1">
      <alignment horizontal="center"/>
    </xf>
    <xf numFmtId="0" fontId="11" fillId="2" borderId="0" xfId="0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2" fillId="2" borderId="32" xfId="0" applyFont="1" applyFill="1" applyBorder="1" applyAlignment="1" applyProtection="1">
      <alignment vertical="center"/>
    </xf>
    <xf numFmtId="0" fontId="0" fillId="0" borderId="33" xfId="0" applyBorder="1" applyAlignment="1" applyProtection="1">
      <alignment vertical="center"/>
    </xf>
    <xf numFmtId="0" fontId="0" fillId="0" borderId="34" xfId="0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0" fontId="0" fillId="0" borderId="8" xfId="0" applyBorder="1" applyAlignment="1" applyProtection="1">
      <alignment vertical="center"/>
    </xf>
    <xf numFmtId="0" fontId="0" fillId="0" borderId="9" xfId="0" applyBorder="1" applyAlignment="1" applyProtection="1">
      <alignment vertical="center"/>
    </xf>
    <xf numFmtId="0" fontId="2" fillId="2" borderId="3" xfId="0" applyFont="1" applyFill="1" applyBorder="1" applyAlignment="1" applyProtection="1">
      <alignment vertical="center"/>
    </xf>
    <xf numFmtId="0" fontId="0" fillId="0" borderId="4" xfId="0" applyBorder="1" applyAlignment="1" applyProtection="1">
      <alignment vertical="center"/>
    </xf>
    <xf numFmtId="0" fontId="0" fillId="0" borderId="5" xfId="0" applyBorder="1" applyAlignment="1" applyProtection="1">
      <alignment vertical="center"/>
    </xf>
    <xf numFmtId="0" fontId="2" fillId="2" borderId="3" xfId="0" applyFont="1" applyFill="1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2" fillId="2" borderId="10" xfId="0" applyFont="1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/>
    </xf>
    <xf numFmtId="0" fontId="0" fillId="0" borderId="9" xfId="0" applyBorder="1" applyAlignment="1" applyProtection="1">
      <alignment horizontal="center" vertical="center"/>
    </xf>
    <xf numFmtId="49" fontId="2" fillId="2" borderId="3" xfId="0" applyNumberFormat="1" applyFont="1" applyFill="1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0" fillId="0" borderId="5" xfId="0" applyBorder="1" applyAlignment="1" applyProtection="1">
      <alignment horizontal="center" vertical="center" wrapText="1"/>
    </xf>
    <xf numFmtId="0" fontId="0" fillId="0" borderId="7" xfId="0" applyBorder="1" applyAlignment="1" applyProtection="1">
      <alignment horizontal="center" vertical="center" wrapText="1"/>
    </xf>
    <xf numFmtId="0" fontId="0" fillId="0" borderId="8" xfId="0" applyBorder="1" applyAlignment="1" applyProtection="1">
      <alignment horizontal="center" vertical="center" wrapText="1"/>
    </xf>
    <xf numFmtId="0" fontId="0" fillId="0" borderId="9" xfId="0" applyBorder="1" applyAlignment="1" applyProtection="1">
      <alignment horizontal="center" vertical="center" wrapText="1"/>
    </xf>
    <xf numFmtId="0" fontId="2" fillId="2" borderId="0" xfId="0" applyFont="1" applyFill="1" applyAlignment="1" applyProtection="1">
      <alignment vertical="top" wrapText="1"/>
    </xf>
    <xf numFmtId="0" fontId="2" fillId="2" borderId="14" xfId="0" applyFont="1" applyFill="1" applyBorder="1" applyAlignment="1" applyProtection="1">
      <alignment horizontal="center" vertical="center"/>
    </xf>
    <xf numFmtId="0" fontId="2" fillId="2" borderId="26" xfId="0" applyFont="1" applyFill="1" applyBorder="1" applyAlignment="1" applyProtection="1">
      <alignment horizontal="center" vertical="center"/>
    </xf>
    <xf numFmtId="0" fontId="2" fillId="2" borderId="15" xfId="0" applyFont="1" applyFill="1" applyBorder="1" applyAlignment="1" applyProtection="1">
      <alignment horizontal="center" vertical="center"/>
    </xf>
    <xf numFmtId="0" fontId="0" fillId="0" borderId="15" xfId="0" applyBorder="1" applyAlignment="1" applyProtection="1">
      <alignment horizontal="center" vertical="center"/>
    </xf>
    <xf numFmtId="0" fontId="2" fillId="4" borderId="0" xfId="0" applyFont="1" applyFill="1" applyAlignment="1" applyProtection="1">
      <alignment horizontal="left" vertical="center"/>
    </xf>
    <xf numFmtId="0" fontId="0" fillId="4" borderId="0" xfId="0" applyFill="1" applyAlignment="1" applyProtection="1">
      <alignment horizontal="left" vertical="center"/>
    </xf>
    <xf numFmtId="0" fontId="2" fillId="0" borderId="17" xfId="0" applyFont="1" applyFill="1" applyBorder="1" applyAlignment="1" applyProtection="1">
      <alignment horizontal="center" vertical="center"/>
      <protection locked="0"/>
    </xf>
    <xf numFmtId="0" fontId="0" fillId="0" borderId="16" xfId="0" applyFill="1" applyBorder="1" applyAlignment="1" applyProtection="1">
      <alignment horizontal="center" vertical="center"/>
      <protection locked="0"/>
    </xf>
    <xf numFmtId="0" fontId="0" fillId="0" borderId="18" xfId="0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0" fillId="0" borderId="6" xfId="0" applyFill="1" applyBorder="1" applyAlignment="1" applyProtection="1">
      <alignment vertical="center"/>
    </xf>
    <xf numFmtId="0" fontId="2" fillId="2" borderId="4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7" xfId="0" applyFont="1" applyFill="1" applyBorder="1" applyAlignment="1" applyProtection="1">
      <alignment horizontal="center" vertical="center"/>
    </xf>
    <xf numFmtId="0" fontId="2" fillId="2" borderId="8" xfId="0" applyFont="1" applyFill="1" applyBorder="1" applyAlignment="1" applyProtection="1">
      <alignment horizontal="center" vertical="center"/>
    </xf>
    <xf numFmtId="0" fontId="2" fillId="2" borderId="9" xfId="0" applyFont="1" applyFill="1" applyBorder="1" applyAlignment="1" applyProtection="1">
      <alignment horizontal="center" vertical="center"/>
    </xf>
    <xf numFmtId="49" fontId="2" fillId="0" borderId="17" xfId="0" applyNumberFormat="1" applyFont="1" applyFill="1" applyBorder="1" applyAlignment="1" applyProtection="1">
      <alignment horizontal="center" vertical="center"/>
      <protection locked="0"/>
    </xf>
    <xf numFmtId="49" fontId="0" fillId="0" borderId="17" xfId="0" applyNumberFormat="1" applyFill="1" applyBorder="1" applyAlignment="1" applyProtection="1">
      <alignment horizontal="center" vertical="center"/>
      <protection locked="0"/>
    </xf>
    <xf numFmtId="0" fontId="0" fillId="0" borderId="3" xfId="0" applyFill="1" applyBorder="1" applyAlignment="1" applyProtection="1">
      <alignment horizontal="center" vertical="center"/>
      <protection locked="0"/>
    </xf>
    <xf numFmtId="0" fontId="0" fillId="0" borderId="5" xfId="0" applyFill="1" applyBorder="1" applyAlignment="1" applyProtection="1">
      <alignment horizontal="center" vertical="center"/>
      <protection locked="0"/>
    </xf>
    <xf numFmtId="0" fontId="2" fillId="4" borderId="10" xfId="0" applyFont="1" applyFill="1" applyBorder="1" applyAlignment="1" applyProtection="1">
      <alignment horizontal="left" vertical="center"/>
    </xf>
    <xf numFmtId="0" fontId="0" fillId="4" borderId="0" xfId="0" applyFill="1" applyAlignment="1" applyProtection="1">
      <alignment horizontal="left"/>
    </xf>
    <xf numFmtId="0" fontId="0" fillId="4" borderId="6" xfId="0" applyFill="1" applyBorder="1" applyAlignment="1" applyProtection="1">
      <alignment horizontal="left"/>
    </xf>
    <xf numFmtId="0" fontId="2" fillId="2" borderId="3" xfId="0" applyFont="1" applyFill="1" applyBorder="1" applyAlignment="1" applyProtection="1">
      <alignment horizontal="center" vertical="center" wrapText="1"/>
    </xf>
    <xf numFmtId="0" fontId="2" fillId="2" borderId="5" xfId="0" applyFont="1" applyFill="1" applyBorder="1" applyAlignment="1" applyProtection="1">
      <alignment horizontal="center" vertical="center" wrapText="1"/>
    </xf>
    <xf numFmtId="0" fontId="2" fillId="2" borderId="7" xfId="0" applyFont="1" applyFill="1" applyBorder="1" applyAlignment="1" applyProtection="1">
      <alignment horizontal="center" vertical="center" wrapText="1"/>
    </xf>
    <xf numFmtId="0" fontId="2" fillId="2" borderId="9" xfId="0" applyFont="1" applyFill="1" applyBorder="1" applyAlignment="1" applyProtection="1">
      <alignment horizontal="center" vertical="center" wrapText="1"/>
    </xf>
    <xf numFmtId="0" fontId="2" fillId="2" borderId="11" xfId="0" applyFont="1" applyFill="1" applyBorder="1" applyAlignment="1" applyProtection="1">
      <alignment horizontal="center" vertical="center"/>
    </xf>
    <xf numFmtId="0" fontId="0" fillId="0" borderId="12" xfId="0" applyBorder="1" applyAlignment="1" applyProtection="1">
      <alignment horizontal="center" vertical="center"/>
    </xf>
    <xf numFmtId="0" fontId="0" fillId="0" borderId="1" xfId="0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0" fontId="2" fillId="2" borderId="10" xfId="0" applyFont="1" applyFill="1" applyBorder="1" applyAlignment="1" applyProtection="1">
      <alignment horizontal="right" vertical="center"/>
    </xf>
    <xf numFmtId="0" fontId="0" fillId="0" borderId="0" xfId="0" applyAlignment="1" applyProtection="1">
      <alignment horizontal="right" vertical="center"/>
    </xf>
    <xf numFmtId="0" fontId="0" fillId="0" borderId="6" xfId="0" applyBorder="1" applyAlignment="1" applyProtection="1">
      <alignment horizontal="right" vertical="center"/>
    </xf>
    <xf numFmtId="0" fontId="2" fillId="2" borderId="0" xfId="0" applyFont="1" applyFill="1" applyAlignment="1" applyProtection="1">
      <alignment horizontal="right" vertical="center"/>
    </xf>
    <xf numFmtId="49" fontId="2" fillId="2" borderId="3" xfId="0" applyNumberFormat="1" applyFont="1" applyFill="1" applyBorder="1" applyAlignment="1" applyProtection="1">
      <alignment horizontal="center" vertical="center"/>
    </xf>
    <xf numFmtId="0" fontId="0" fillId="0" borderId="26" xfId="0" applyBorder="1" applyAlignment="1" applyProtection="1">
      <alignment horizontal="center" vertical="center"/>
    </xf>
    <xf numFmtId="49" fontId="0" fillId="0" borderId="16" xfId="0" applyNumberForma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vertical="center"/>
    </xf>
    <xf numFmtId="49" fontId="2" fillId="2" borderId="17" xfId="0" applyNumberFormat="1" applyFont="1" applyFill="1" applyBorder="1" applyAlignment="1" applyProtection="1">
      <alignment horizontal="center" vertical="center"/>
      <protection locked="0"/>
    </xf>
    <xf numFmtId="49" fontId="0" fillId="0" borderId="16" xfId="0" applyNumberFormat="1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0" fontId="2" fillId="5" borderId="0" xfId="0" applyFont="1" applyFill="1" applyAlignment="1" applyProtection="1">
      <alignment horizontal="center"/>
    </xf>
    <xf numFmtId="0" fontId="2" fillId="5" borderId="17" xfId="0" applyFont="1" applyFill="1" applyBorder="1" applyAlignment="1" applyProtection="1">
      <alignment horizontal="center"/>
      <protection locked="0"/>
    </xf>
    <xf numFmtId="0" fontId="2" fillId="5" borderId="16" xfId="0" applyFont="1" applyFill="1" applyBorder="1" applyAlignment="1" applyProtection="1">
      <alignment horizontal="center"/>
      <protection locked="0"/>
    </xf>
    <xf numFmtId="0" fontId="2" fillId="5" borderId="18" xfId="0" applyFont="1" applyFill="1" applyBorder="1" applyAlignment="1" applyProtection="1">
      <alignment horizontal="center"/>
      <protection locked="0"/>
    </xf>
    <xf numFmtId="49" fontId="0" fillId="0" borderId="17" xfId="0" applyNumberFormat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0" fillId="0" borderId="6" xfId="0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/>
      <protection locked="0"/>
    </xf>
    <xf numFmtId="0" fontId="2" fillId="4" borderId="1" xfId="0" applyFont="1" applyFill="1" applyBorder="1" applyAlignment="1" applyProtection="1">
      <alignment horizontal="center"/>
      <protection locked="0"/>
    </xf>
    <xf numFmtId="0" fontId="2" fillId="2" borderId="17" xfId="0" applyFont="1" applyFill="1" applyBorder="1" applyAlignment="1" applyProtection="1">
      <alignment horizontal="center" vertical="center"/>
      <protection locked="0"/>
    </xf>
    <xf numFmtId="0" fontId="2" fillId="2" borderId="10" xfId="0" applyFont="1" applyFill="1" applyBorder="1" applyAlignment="1" applyProtection="1">
      <alignment vertical="center"/>
    </xf>
    <xf numFmtId="0" fontId="2" fillId="2" borderId="17" xfId="0" applyFont="1" applyFill="1" applyBorder="1" applyAlignment="1" applyProtection="1">
      <alignment horizontal="center" vertical="center"/>
    </xf>
    <xf numFmtId="0" fontId="0" fillId="0" borderId="16" xfId="0" applyBorder="1" applyAlignment="1" applyProtection="1">
      <alignment horizontal="center" vertical="center"/>
    </xf>
    <xf numFmtId="0" fontId="0" fillId="0" borderId="18" xfId="0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/>
    </xf>
    <xf numFmtId="0" fontId="0" fillId="0" borderId="5" xfId="0" applyBorder="1" applyAlignment="1" applyProtection="1"/>
    <xf numFmtId="0" fontId="0" fillId="0" borderId="7" xfId="0" applyBorder="1" applyAlignment="1" applyProtection="1"/>
    <xf numFmtId="0" fontId="0" fillId="0" borderId="8" xfId="0" applyBorder="1" applyAlignment="1" applyProtection="1"/>
    <xf numFmtId="0" fontId="0" fillId="0" borderId="9" xfId="0" applyBorder="1" applyAlignment="1" applyProtection="1"/>
    <xf numFmtId="0" fontId="0" fillId="0" borderId="12" xfId="0" applyBorder="1" applyAlignment="1" applyProtection="1">
      <alignment vertical="center"/>
    </xf>
    <xf numFmtId="0" fontId="2" fillId="2" borderId="3" xfId="0" applyFont="1" applyFill="1" applyBorder="1" applyAlignment="1" applyProtection="1">
      <alignment vertical="center" wrapText="1"/>
    </xf>
    <xf numFmtId="0" fontId="0" fillId="0" borderId="4" xfId="0" applyBorder="1" applyAlignment="1" applyProtection="1">
      <alignment vertical="center" wrapText="1"/>
    </xf>
    <xf numFmtId="0" fontId="0" fillId="0" borderId="5" xfId="0" applyBorder="1" applyAlignment="1" applyProtection="1">
      <alignment vertical="center" wrapText="1"/>
    </xf>
    <xf numFmtId="0" fontId="0" fillId="0" borderId="7" xfId="0" applyBorder="1" applyAlignment="1" applyProtection="1">
      <alignment vertical="center" wrapText="1"/>
    </xf>
    <xf numFmtId="0" fontId="0" fillId="0" borderId="8" xfId="0" applyBorder="1" applyAlignment="1" applyProtection="1">
      <alignment vertical="center" wrapText="1"/>
    </xf>
    <xf numFmtId="0" fontId="0" fillId="0" borderId="9" xfId="0" applyBorder="1" applyAlignment="1" applyProtection="1">
      <alignment vertical="center" wrapText="1"/>
    </xf>
    <xf numFmtId="0" fontId="2" fillId="2" borderId="32" xfId="0" applyFont="1" applyFill="1" applyBorder="1" applyAlignment="1" applyProtection="1">
      <alignment horizontal="left" vertical="center" wrapText="1"/>
    </xf>
    <xf numFmtId="0" fontId="0" fillId="0" borderId="33" xfId="0" applyBorder="1" applyAlignment="1" applyProtection="1">
      <alignment horizontal="left" vertical="center" wrapText="1"/>
    </xf>
    <xf numFmtId="0" fontId="0" fillId="0" borderId="34" xfId="0" applyBorder="1" applyAlignment="1" applyProtection="1">
      <alignment horizontal="left" vertical="center" wrapText="1"/>
    </xf>
    <xf numFmtId="0" fontId="0" fillId="0" borderId="7" xfId="0" applyBorder="1" applyAlignment="1" applyProtection="1">
      <alignment horizontal="left" vertical="center" wrapText="1"/>
    </xf>
    <xf numFmtId="0" fontId="0" fillId="0" borderId="8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49" fontId="2" fillId="2" borderId="3" xfId="0" applyNumberFormat="1" applyFont="1" applyFill="1" applyBorder="1" applyAlignment="1" applyProtection="1">
      <alignment horizontal="left" vertical="center" wrapText="1"/>
    </xf>
    <xf numFmtId="0" fontId="0" fillId="0" borderId="4" xfId="0" applyBorder="1" applyAlignment="1" applyProtection="1">
      <alignment horizontal="left" vertical="center" wrapText="1"/>
    </xf>
    <xf numFmtId="0" fontId="0" fillId="0" borderId="5" xfId="0" applyBorder="1" applyAlignment="1" applyProtection="1">
      <alignment horizontal="left" vertical="center" wrapText="1"/>
    </xf>
    <xf numFmtId="0" fontId="8" fillId="4" borderId="36" xfId="0" applyFont="1" applyFill="1" applyBorder="1" applyAlignment="1" applyProtection="1">
      <alignment horizontal="left" vertical="center"/>
      <protection locked="0"/>
    </xf>
    <xf numFmtId="0" fontId="8" fillId="4" borderId="37" xfId="0" applyFont="1" applyFill="1" applyBorder="1" applyAlignment="1" applyProtection="1">
      <alignment horizontal="left" vertical="center"/>
      <protection locked="0"/>
    </xf>
    <xf numFmtId="0" fontId="8" fillId="4" borderId="38" xfId="0" applyFont="1" applyFill="1" applyBorder="1" applyAlignment="1" applyProtection="1">
      <alignment horizontal="left" vertical="center"/>
      <protection locked="0"/>
    </xf>
    <xf numFmtId="0" fontId="8" fillId="4" borderId="17" xfId="0" applyFont="1" applyFill="1" applyBorder="1" applyAlignment="1" applyProtection="1">
      <alignment horizontal="left" vertical="center"/>
      <protection locked="0"/>
    </xf>
    <xf numFmtId="0" fontId="8" fillId="4" borderId="16" xfId="0" applyFont="1" applyFill="1" applyBorder="1" applyAlignment="1" applyProtection="1">
      <alignment horizontal="left" vertical="center"/>
      <protection locked="0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2" fillId="2" borderId="16" xfId="0" applyFont="1" applyFill="1" applyBorder="1" applyAlignment="1" applyProtection="1">
      <alignment horizontal="center" vertical="center"/>
    </xf>
    <xf numFmtId="0" fontId="2" fillId="2" borderId="18" xfId="0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horizontal="center" vertical="center"/>
      <protection locked="0"/>
    </xf>
    <xf numFmtId="0" fontId="2" fillId="2" borderId="18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 vertical="center"/>
      <protection locked="0"/>
    </xf>
    <xf numFmtId="0" fontId="2" fillId="2" borderId="29" xfId="0" applyFont="1" applyFill="1" applyBorder="1" applyAlignment="1" applyProtection="1">
      <alignment horizontal="center" vertical="center"/>
      <protection locked="0"/>
    </xf>
    <xf numFmtId="0" fontId="2" fillId="2" borderId="30" xfId="0" applyFont="1" applyFill="1" applyBorder="1" applyAlignment="1" applyProtection="1">
      <alignment horizontal="center" vertical="center"/>
      <protection locked="0"/>
    </xf>
    <xf numFmtId="0" fontId="2" fillId="2" borderId="31" xfId="0" applyFont="1" applyFill="1" applyBorder="1" applyAlignment="1" applyProtection="1">
      <alignment horizontal="center" vertical="center"/>
      <protection locked="0"/>
    </xf>
    <xf numFmtId="0" fontId="9" fillId="2" borderId="22" xfId="0" applyFont="1" applyFill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51"/>
  <sheetViews>
    <sheetView tabSelected="1" zoomScaleNormal="100" zoomScalePageLayoutView="32" workbookViewId="0">
      <selection activeCell="M49" sqref="M49"/>
    </sheetView>
  </sheetViews>
  <sheetFormatPr defaultRowHeight="12.75"/>
  <cols>
    <col min="1" max="1" width="2.28515625" style="3" customWidth="1"/>
    <col min="2" max="24" width="4.28515625" style="3" customWidth="1"/>
    <col min="25" max="16384" width="9.140625" style="3"/>
  </cols>
  <sheetData>
    <row r="1" spans="2:24" ht="4.5" customHeight="1"/>
    <row r="2" spans="2:24" ht="6" customHeight="1">
      <c r="B2" s="4"/>
      <c r="C2" s="5"/>
      <c r="D2" s="5"/>
      <c r="E2" s="5"/>
      <c r="F2" s="5"/>
      <c r="G2" s="5"/>
      <c r="H2" s="5"/>
      <c r="I2" s="5"/>
      <c r="J2" s="5"/>
      <c r="K2" s="5"/>
      <c r="L2" s="6"/>
      <c r="M2" s="6"/>
      <c r="N2" s="6"/>
      <c r="O2" s="7" t="s">
        <v>188</v>
      </c>
      <c r="P2" s="8"/>
      <c r="Q2" s="8"/>
      <c r="R2" s="8"/>
      <c r="S2" s="8"/>
      <c r="T2" s="8"/>
      <c r="U2" s="8"/>
      <c r="V2" s="8"/>
      <c r="W2" s="8"/>
      <c r="X2" s="9"/>
    </row>
    <row r="3" spans="2:24" ht="21.75" customHeight="1">
      <c r="B3" s="200" t="s">
        <v>202</v>
      </c>
      <c r="C3" s="201"/>
      <c r="D3" s="201"/>
      <c r="E3" s="201"/>
      <c r="F3" s="201"/>
      <c r="G3" s="201"/>
      <c r="H3" s="201"/>
      <c r="I3" s="202"/>
      <c r="J3" s="10"/>
      <c r="K3" s="10"/>
      <c r="L3" s="11"/>
      <c r="M3" s="212" t="s">
        <v>204</v>
      </c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12"/>
    </row>
    <row r="4" spans="2:24" ht="40.5" customHeight="1">
      <c r="B4" s="203" t="s">
        <v>203</v>
      </c>
      <c r="C4" s="204"/>
      <c r="D4" s="204"/>
      <c r="E4" s="204"/>
      <c r="F4" s="204"/>
      <c r="G4" s="204"/>
      <c r="H4" s="204"/>
      <c r="I4" s="205"/>
      <c r="J4" s="10"/>
      <c r="K4" s="10"/>
      <c r="L4" s="11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12"/>
    </row>
    <row r="5" spans="2:24" ht="7.5" customHeight="1">
      <c r="B5" s="13"/>
      <c r="C5" s="14"/>
      <c r="D5" s="14"/>
      <c r="E5" s="14"/>
      <c r="F5" s="14"/>
      <c r="G5" s="14"/>
      <c r="H5" s="14"/>
      <c r="I5" s="14"/>
      <c r="J5" s="14"/>
      <c r="K5" s="14"/>
      <c r="L5" s="15"/>
      <c r="M5" s="15"/>
      <c r="N5" s="15"/>
      <c r="O5" s="16"/>
      <c r="P5" s="16"/>
      <c r="Q5" s="16"/>
      <c r="R5" s="16"/>
      <c r="S5" s="16"/>
      <c r="T5" s="16"/>
      <c r="U5" s="16"/>
      <c r="V5" s="16"/>
      <c r="W5" s="16"/>
      <c r="X5" s="17"/>
    </row>
    <row r="6" spans="2:24" ht="12" customHeight="1"/>
    <row r="7" spans="2:24" ht="12.75" customHeight="1">
      <c r="B7" s="4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18"/>
    </row>
    <row r="8" spans="2:24">
      <c r="B8" s="219" t="s">
        <v>191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0"/>
      <c r="W8" s="220"/>
      <c r="X8" s="221"/>
    </row>
    <row r="9" spans="2:24">
      <c r="B9" s="19"/>
      <c r="C9" s="20"/>
      <c r="D9" s="20"/>
      <c r="E9" s="20"/>
      <c r="F9" s="20"/>
      <c r="G9" s="20"/>
      <c r="H9" s="20"/>
      <c r="I9" s="20"/>
      <c r="J9" s="20"/>
      <c r="K9" s="21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2"/>
    </row>
    <row r="10" spans="2:24" ht="15.75">
      <c r="B10" s="216" t="s">
        <v>223</v>
      </c>
      <c r="C10" s="217"/>
      <c r="D10" s="217"/>
      <c r="E10" s="217"/>
      <c r="F10" s="217"/>
      <c r="G10" s="217"/>
      <c r="H10" s="217"/>
      <c r="I10" s="217"/>
      <c r="J10" s="217"/>
      <c r="K10" s="217"/>
      <c r="L10" s="217"/>
      <c r="M10" s="217"/>
      <c r="N10" s="217"/>
      <c r="O10" s="217"/>
      <c r="P10" s="217"/>
      <c r="Q10" s="217"/>
      <c r="R10" s="217"/>
      <c r="S10" s="217"/>
      <c r="T10" s="217"/>
      <c r="U10" s="217"/>
      <c r="V10" s="217"/>
      <c r="W10" s="217"/>
      <c r="X10" s="218"/>
    </row>
    <row r="11" spans="2:24" ht="11.25" customHeight="1">
      <c r="B11" s="13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23"/>
    </row>
    <row r="12" spans="2:24" ht="12" customHeight="1"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</row>
    <row r="13" spans="2:24" ht="11.25" customHeight="1">
      <c r="B13" s="4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18"/>
    </row>
    <row r="14" spans="2:24" s="27" customFormat="1" ht="25.5" customHeight="1">
      <c r="B14" s="24" t="s">
        <v>0</v>
      </c>
      <c r="C14" s="25"/>
      <c r="D14" s="25"/>
      <c r="E14" s="25"/>
      <c r="F14" s="25"/>
      <c r="G14" s="222" t="s">
        <v>198</v>
      </c>
      <c r="H14" s="223"/>
      <c r="I14" s="223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26"/>
    </row>
    <row r="15" spans="2:24" s="27" customFormat="1" ht="9" customHeight="1">
      <c r="B15" s="28"/>
      <c r="C15" s="29"/>
      <c r="D15" s="29"/>
      <c r="E15" s="29"/>
      <c r="F15" s="29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1"/>
    </row>
    <row r="16" spans="2:24" ht="33" customHeight="1">
      <c r="B16" s="214" t="s">
        <v>201</v>
      </c>
      <c r="C16" s="214"/>
      <c r="D16" s="214"/>
      <c r="E16" s="214"/>
      <c r="F16" s="214"/>
      <c r="G16" s="214"/>
      <c r="H16" s="215"/>
      <c r="I16" s="215"/>
      <c r="J16" s="215"/>
      <c r="K16" s="215"/>
      <c r="L16" s="215"/>
      <c r="M16" s="215"/>
      <c r="N16" s="215"/>
      <c r="O16" s="215"/>
      <c r="P16" s="215"/>
      <c r="Q16" s="215"/>
      <c r="R16" s="215"/>
      <c r="S16" s="215"/>
      <c r="T16" s="215"/>
      <c r="U16" s="215"/>
      <c r="V16" s="215"/>
      <c r="W16" s="215"/>
      <c r="X16" s="215"/>
    </row>
    <row r="17" spans="2:24" ht="20.100000000000001" customHeight="1" thickBot="1">
      <c r="B17" s="32">
        <v>1</v>
      </c>
      <c r="C17" s="33" t="s">
        <v>1</v>
      </c>
      <c r="D17" s="5"/>
      <c r="E17" s="5"/>
      <c r="F17" s="5"/>
      <c r="G17" s="5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5"/>
    </row>
    <row r="18" spans="2:24" ht="18.75" customHeight="1" thickBot="1">
      <c r="B18" s="36"/>
      <c r="C18" s="14"/>
      <c r="D18" s="208"/>
      <c r="E18" s="209"/>
      <c r="F18" s="209"/>
      <c r="G18" s="209"/>
      <c r="H18" s="209"/>
      <c r="I18" s="209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09"/>
      <c r="V18" s="209"/>
      <c r="W18" s="209"/>
      <c r="X18" s="210"/>
    </row>
    <row r="19" spans="2:24">
      <c r="B19" s="37"/>
      <c r="C19" s="5" t="s">
        <v>2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39"/>
    </row>
    <row r="20" spans="2:24" ht="9.9499999999999993" customHeight="1">
      <c r="B20" s="38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39"/>
    </row>
    <row r="21" spans="2:24">
      <c r="B21" s="38" t="s">
        <v>3</v>
      </c>
      <c r="C21" s="10" t="s">
        <v>4</v>
      </c>
      <c r="D21" s="10"/>
      <c r="E21" s="10"/>
      <c r="F21" s="10"/>
      <c r="G21" s="10"/>
      <c r="H21" s="10"/>
      <c r="I21" s="10"/>
      <c r="J21" s="10" t="s">
        <v>5</v>
      </c>
      <c r="K21" s="10"/>
      <c r="L21" s="10"/>
      <c r="M21" s="10"/>
      <c r="N21" s="10"/>
      <c r="O21" s="10"/>
      <c r="P21" s="10" t="s">
        <v>6</v>
      </c>
      <c r="Q21" s="10"/>
      <c r="R21" s="10"/>
      <c r="S21" s="10"/>
      <c r="T21" s="10"/>
      <c r="U21" s="10" t="s">
        <v>7</v>
      </c>
      <c r="V21" s="10"/>
      <c r="W21" s="10"/>
      <c r="X21" s="39"/>
    </row>
    <row r="22" spans="2:24" ht="4.5" customHeight="1" thickBot="1">
      <c r="B22" s="38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39"/>
    </row>
    <row r="23" spans="2:24" ht="30" customHeight="1" thickBot="1">
      <c r="B23" s="184"/>
      <c r="C23" s="185"/>
      <c r="D23" s="185"/>
      <c r="E23" s="185"/>
      <c r="F23" s="185"/>
      <c r="G23" s="208"/>
      <c r="H23" s="209"/>
      <c r="I23" s="209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10"/>
    </row>
    <row r="24" spans="2:24" ht="6" customHeight="1">
      <c r="B24" s="37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43"/>
    </row>
    <row r="25" spans="2:24">
      <c r="B25" s="38"/>
      <c r="C25" s="11"/>
      <c r="D25" s="211" t="s">
        <v>8</v>
      </c>
      <c r="E25" s="211"/>
      <c r="F25" s="211"/>
      <c r="G25" s="211"/>
      <c r="H25" s="211"/>
      <c r="I25" s="211"/>
      <c r="J25" s="211"/>
      <c r="K25" s="211"/>
      <c r="L25" s="41"/>
      <c r="M25" s="211" t="s">
        <v>9</v>
      </c>
      <c r="N25" s="211"/>
      <c r="O25" s="211"/>
      <c r="P25" s="211"/>
      <c r="Q25" s="42"/>
      <c r="R25" s="211" t="s">
        <v>145</v>
      </c>
      <c r="S25" s="211"/>
      <c r="T25" s="211"/>
      <c r="U25" s="41" t="s">
        <v>10</v>
      </c>
      <c r="V25" s="41"/>
      <c r="W25" s="41"/>
      <c r="X25" s="43"/>
    </row>
    <row r="26" spans="2:24">
      <c r="B26" s="38"/>
      <c r="C26" s="11"/>
      <c r="D26" s="211" t="s">
        <v>11</v>
      </c>
      <c r="E26" s="211"/>
      <c r="F26" s="211"/>
      <c r="G26" s="211"/>
      <c r="H26" s="211"/>
      <c r="I26" s="211"/>
      <c r="J26" s="211"/>
      <c r="K26" s="211"/>
      <c r="L26" s="41"/>
      <c r="M26" s="211" t="s">
        <v>146</v>
      </c>
      <c r="N26" s="211"/>
      <c r="O26" s="211"/>
      <c r="P26" s="211"/>
      <c r="Q26" s="42"/>
      <c r="R26" s="211" t="s">
        <v>147</v>
      </c>
      <c r="S26" s="211"/>
      <c r="T26" s="211"/>
      <c r="U26" s="11"/>
      <c r="V26" s="11"/>
      <c r="W26" s="11"/>
      <c r="X26" s="43"/>
    </row>
    <row r="27" spans="2:24" ht="13.5" thickBot="1">
      <c r="B27" s="38" t="s">
        <v>12</v>
      </c>
      <c r="C27" s="11" t="s">
        <v>148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43"/>
    </row>
    <row r="28" spans="2:24" ht="30" customHeight="1" thickBot="1">
      <c r="B28" s="38"/>
      <c r="C28" s="44" t="s">
        <v>149</v>
      </c>
      <c r="D28" s="186"/>
      <c r="E28" s="186"/>
      <c r="F28" s="186"/>
      <c r="G28" s="186"/>
      <c r="H28" s="186"/>
      <c r="I28" s="186"/>
      <c r="J28" s="186"/>
      <c r="K28" s="186"/>
      <c r="L28" s="47"/>
      <c r="M28" s="186"/>
      <c r="N28" s="186"/>
      <c r="O28" s="186"/>
      <c r="P28" s="186"/>
      <c r="Q28" s="47"/>
      <c r="R28" s="186"/>
      <c r="S28" s="186"/>
      <c r="T28" s="186"/>
      <c r="U28" s="47"/>
      <c r="V28" s="186"/>
      <c r="W28" s="186"/>
      <c r="X28" s="43"/>
    </row>
    <row r="29" spans="2:24" ht="15" customHeight="1" thickBot="1">
      <c r="B29" s="38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43"/>
    </row>
    <row r="30" spans="2:24" ht="23.25" customHeight="1" thickBot="1">
      <c r="B30" s="188"/>
      <c r="C30" s="229" t="s">
        <v>199</v>
      </c>
      <c r="D30" s="230"/>
      <c r="E30" s="230"/>
      <c r="F30" s="230"/>
      <c r="G30" s="230"/>
      <c r="H30" s="189"/>
      <c r="I30" s="189"/>
      <c r="J30" s="189"/>
      <c r="K30" s="189"/>
      <c r="L30" s="189"/>
      <c r="M30" s="189"/>
      <c r="N30" s="189"/>
      <c r="O30" s="189"/>
      <c r="P30" s="189"/>
      <c r="Q30" s="189"/>
      <c r="R30" s="51"/>
      <c r="S30" s="51"/>
      <c r="T30" s="51"/>
      <c r="U30" s="51"/>
      <c r="V30" s="51"/>
      <c r="W30" s="51"/>
      <c r="X30" s="59"/>
    </row>
    <row r="31" spans="2:24">
      <c r="B31" s="187" t="s">
        <v>13</v>
      </c>
      <c r="C31" s="49"/>
      <c r="D31" s="49"/>
      <c r="E31" s="206" t="s">
        <v>200</v>
      </c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  <c r="R31" s="207"/>
      <c r="S31" s="207"/>
      <c r="T31" s="207"/>
      <c r="U31" s="207"/>
      <c r="V31" s="207"/>
      <c r="W31" s="207"/>
      <c r="X31" s="50"/>
    </row>
    <row r="32" spans="2:24">
      <c r="B32" s="53"/>
      <c r="C32" s="51"/>
      <c r="D32" s="51"/>
      <c r="E32" s="236" t="s">
        <v>197</v>
      </c>
      <c r="F32" s="225"/>
      <c r="G32" s="225"/>
      <c r="H32" s="225"/>
      <c r="I32" s="225"/>
      <c r="J32" s="225"/>
      <c r="K32" s="225"/>
      <c r="L32" s="225"/>
      <c r="M32" s="225"/>
      <c r="N32" s="225"/>
      <c r="O32" s="225"/>
      <c r="P32" s="225"/>
      <c r="Q32" s="225"/>
      <c r="R32" s="225"/>
      <c r="S32" s="225"/>
      <c r="T32" s="225"/>
      <c r="U32" s="225"/>
      <c r="V32" s="225"/>
      <c r="W32" s="225"/>
      <c r="X32" s="52"/>
    </row>
    <row r="33" spans="2:26" ht="15" customHeight="1">
      <c r="B33" s="224" t="s">
        <v>192</v>
      </c>
      <c r="C33" s="225"/>
      <c r="D33" s="225"/>
      <c r="E33" s="225"/>
      <c r="F33" s="225"/>
      <c r="G33" s="225"/>
      <c r="H33" s="225"/>
      <c r="I33" s="225"/>
      <c r="J33" s="225"/>
      <c r="K33" s="225"/>
      <c r="L33" s="225"/>
      <c r="M33" s="225"/>
      <c r="N33" s="225"/>
      <c r="O33" s="225"/>
      <c r="P33" s="225"/>
      <c r="Q33" s="225"/>
      <c r="R33" s="225"/>
      <c r="S33" s="225"/>
      <c r="T33" s="225"/>
      <c r="U33" s="225"/>
      <c r="V33" s="225"/>
      <c r="W33" s="225"/>
      <c r="X33" s="52"/>
    </row>
    <row r="34" spans="2:26" s="27" customFormat="1" ht="23.25" customHeight="1">
      <c r="B34" s="237"/>
      <c r="C34" s="223"/>
      <c r="D34" s="223"/>
      <c r="E34" s="223"/>
      <c r="F34" s="223"/>
      <c r="G34" s="223"/>
      <c r="H34" s="223"/>
      <c r="I34" s="223"/>
      <c r="J34" s="223"/>
      <c r="K34" s="223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23"/>
      <c r="W34" s="223"/>
      <c r="X34" s="54"/>
      <c r="Z34" s="55"/>
    </row>
    <row r="35" spans="2:26" s="27" customFormat="1" ht="27" customHeight="1">
      <c r="B35" s="56" t="s">
        <v>13</v>
      </c>
      <c r="C35" s="55"/>
      <c r="D35" s="55"/>
      <c r="E35" s="238" t="s">
        <v>195</v>
      </c>
      <c r="F35" s="239"/>
      <c r="G35" s="239"/>
      <c r="H35" s="239"/>
      <c r="I35" s="239"/>
      <c r="J35" s="239"/>
      <c r="K35" s="239"/>
      <c r="L35" s="239"/>
      <c r="M35" s="239"/>
      <c r="N35" s="239"/>
      <c r="O35" s="239"/>
      <c r="P35" s="239"/>
      <c r="Q35" s="239"/>
      <c r="R35" s="239"/>
      <c r="S35" s="239"/>
      <c r="T35" s="239"/>
      <c r="U35" s="239"/>
      <c r="V35" s="239"/>
      <c r="W35" s="239"/>
      <c r="X35" s="54"/>
      <c r="Z35" s="55"/>
    </row>
    <row r="36" spans="2:26">
      <c r="B36" s="224" t="s">
        <v>154</v>
      </c>
      <c r="C36" s="225"/>
      <c r="D36" s="225"/>
      <c r="E36" s="225"/>
      <c r="F36" s="225"/>
      <c r="G36" s="225"/>
      <c r="H36" s="225"/>
      <c r="I36" s="225"/>
      <c r="J36" s="225"/>
      <c r="K36" s="225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52"/>
    </row>
    <row r="37" spans="2:26" ht="8.25" customHeight="1">
      <c r="B37" s="57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9"/>
    </row>
    <row r="38" spans="2:26" ht="8.25" customHeight="1"/>
    <row r="39" spans="2:26" ht="15.75" customHeight="1">
      <c r="B39" s="226" t="s">
        <v>205</v>
      </c>
      <c r="C39" s="227"/>
      <c r="D39" s="227"/>
      <c r="E39" s="227"/>
      <c r="F39" s="227"/>
      <c r="G39" s="227"/>
      <c r="H39" s="227"/>
      <c r="I39" s="227"/>
      <c r="J39" s="227"/>
      <c r="K39" s="227"/>
      <c r="L39" s="227"/>
      <c r="M39" s="227"/>
      <c r="N39" s="227"/>
      <c r="O39" s="227"/>
      <c r="P39" s="227"/>
      <c r="Q39" s="227"/>
      <c r="R39" s="227"/>
      <c r="S39" s="227"/>
      <c r="T39" s="227"/>
      <c r="U39" s="227"/>
      <c r="V39" s="227"/>
      <c r="W39" s="227"/>
      <c r="X39" s="18"/>
    </row>
    <row r="40" spans="2:26" ht="25.5" customHeight="1">
      <c r="B40" s="233" t="s">
        <v>206</v>
      </c>
      <c r="C40" s="234"/>
      <c r="D40" s="234"/>
      <c r="E40" s="234"/>
      <c r="F40" s="234"/>
      <c r="G40" s="234"/>
      <c r="H40" s="234"/>
      <c r="I40" s="234"/>
      <c r="J40" s="234"/>
      <c r="K40" s="234"/>
      <c r="L40" s="234"/>
      <c r="M40" s="234"/>
      <c r="N40" s="234"/>
      <c r="O40" s="234"/>
      <c r="P40" s="234"/>
      <c r="Q40" s="234"/>
      <c r="R40" s="234"/>
      <c r="S40" s="234"/>
      <c r="T40" s="234"/>
      <c r="U40" s="234"/>
      <c r="V40" s="234"/>
      <c r="W40" s="234"/>
      <c r="X40" s="235"/>
    </row>
    <row r="41" spans="2:26" ht="6" customHeight="1">
      <c r="B41" s="13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23"/>
    </row>
    <row r="42" spans="2:26" ht="19.5" customHeight="1"/>
    <row r="43" spans="2:26" ht="16.5" customHeight="1"/>
    <row r="44" spans="2:26" ht="21" customHeight="1">
      <c r="B44" s="27" t="s">
        <v>194</v>
      </c>
      <c r="C44" s="27"/>
      <c r="D44" s="231"/>
      <c r="E44" s="231"/>
      <c r="F44" s="231"/>
      <c r="G44" s="231"/>
      <c r="H44" s="231"/>
      <c r="I44" s="231"/>
      <c r="J44" s="231"/>
    </row>
    <row r="45" spans="2:26" ht="18.75" customHeight="1">
      <c r="B45" s="3" t="s">
        <v>14</v>
      </c>
      <c r="M45" s="3" t="s">
        <v>15</v>
      </c>
    </row>
    <row r="46" spans="2:26">
      <c r="B46" s="3" t="s">
        <v>16</v>
      </c>
      <c r="M46" s="3" t="s">
        <v>17</v>
      </c>
    </row>
    <row r="47" spans="2:26" ht="18" customHeight="1">
      <c r="B47" s="3" t="s">
        <v>18</v>
      </c>
      <c r="F47" s="232"/>
      <c r="G47" s="232"/>
      <c r="H47" s="232"/>
      <c r="I47" s="232"/>
      <c r="J47" s="232"/>
      <c r="K47" s="232"/>
      <c r="L47" s="60"/>
      <c r="M47" s="3" t="s">
        <v>19</v>
      </c>
      <c r="Q47" s="232"/>
      <c r="R47" s="232"/>
      <c r="S47" s="232"/>
      <c r="T47" s="232"/>
      <c r="U47" s="232"/>
      <c r="V47" s="232"/>
      <c r="W47" s="232"/>
    </row>
    <row r="48" spans="2:26" ht="20.25" customHeight="1">
      <c r="B48" s="3" t="s">
        <v>20</v>
      </c>
      <c r="F48" s="228"/>
      <c r="G48" s="228"/>
      <c r="H48" s="228"/>
      <c r="I48" s="228"/>
      <c r="J48" s="228"/>
      <c r="K48" s="228"/>
      <c r="L48" s="60"/>
      <c r="M48" s="3" t="s">
        <v>21</v>
      </c>
      <c r="Q48" s="232"/>
      <c r="R48" s="232"/>
      <c r="S48" s="232"/>
      <c r="T48" s="232"/>
      <c r="U48" s="232"/>
      <c r="V48" s="232"/>
      <c r="W48" s="232"/>
    </row>
    <row r="49" spans="2:23" ht="20.25" customHeight="1">
      <c r="B49" s="3" t="s">
        <v>22</v>
      </c>
      <c r="F49" s="228"/>
      <c r="G49" s="228"/>
      <c r="H49" s="228"/>
      <c r="I49" s="228"/>
      <c r="J49" s="228"/>
      <c r="K49" s="228"/>
      <c r="L49" s="60"/>
      <c r="M49" s="3" t="s">
        <v>22</v>
      </c>
      <c r="Q49" s="232"/>
      <c r="R49" s="232"/>
      <c r="S49" s="232"/>
      <c r="T49" s="232"/>
      <c r="U49" s="232"/>
      <c r="V49" s="232"/>
      <c r="W49" s="232"/>
    </row>
    <row r="50" spans="2:23" ht="20.25" customHeight="1">
      <c r="B50" s="3" t="s">
        <v>143</v>
      </c>
      <c r="F50" s="228"/>
      <c r="G50" s="228"/>
      <c r="H50" s="228"/>
      <c r="I50" s="228"/>
      <c r="J50" s="228"/>
      <c r="K50" s="228"/>
      <c r="M50" s="3" t="s">
        <v>143</v>
      </c>
      <c r="Q50" s="232"/>
      <c r="R50" s="232"/>
      <c r="S50" s="232"/>
      <c r="T50" s="232"/>
      <c r="U50" s="232"/>
      <c r="V50" s="232"/>
      <c r="W50" s="232"/>
    </row>
    <row r="51" spans="2:23" ht="21" customHeight="1">
      <c r="B51" s="3" t="s">
        <v>190</v>
      </c>
      <c r="F51" s="228"/>
      <c r="G51" s="228"/>
      <c r="H51" s="228"/>
      <c r="I51" s="228"/>
      <c r="J51" s="228"/>
      <c r="K51" s="228"/>
      <c r="M51" s="3" t="s">
        <v>190</v>
      </c>
      <c r="Q51" s="228"/>
      <c r="R51" s="228"/>
      <c r="S51" s="228"/>
      <c r="T51" s="228"/>
      <c r="U51" s="228"/>
      <c r="V51" s="228"/>
      <c r="W51" s="228"/>
    </row>
  </sheetData>
  <sheetProtection algorithmName="SHA-512" hashValue="A730M49mIchia4lUYgvkPTe93dpVpdXT+4skvni48yanTo6lqaKXE7haKXN1RX5HtnUJAOtBC9lZzwZQuJD2lg==" saltValue="Ytj0+ni2ChRNi3eUKq4ETg==" spinCount="100000" sheet="1" objects="1" scenarios="1" formatCells="0" formatColumns="0" formatRows="0" insertColumns="0" insertRows="0" insertHyperlinks="0" deleteColumns="0" deleteRows="0" sort="0" autoFilter="0" pivotTables="0"/>
  <mergeCells count="35">
    <mergeCell ref="F51:K51"/>
    <mergeCell ref="Q47:W47"/>
    <mergeCell ref="F49:K49"/>
    <mergeCell ref="B34:W34"/>
    <mergeCell ref="Q51:W51"/>
    <mergeCell ref="E35:W35"/>
    <mergeCell ref="Q50:W50"/>
    <mergeCell ref="Q49:W49"/>
    <mergeCell ref="Q48:W48"/>
    <mergeCell ref="F48:K48"/>
    <mergeCell ref="B33:W33"/>
    <mergeCell ref="G23:X23"/>
    <mergeCell ref="B39:W39"/>
    <mergeCell ref="F50:K50"/>
    <mergeCell ref="C30:G30"/>
    <mergeCell ref="M26:P26"/>
    <mergeCell ref="D44:J44"/>
    <mergeCell ref="F47:K47"/>
    <mergeCell ref="B36:W36"/>
    <mergeCell ref="D25:K25"/>
    <mergeCell ref="B40:X40"/>
    <mergeCell ref="M25:P25"/>
    <mergeCell ref="R26:T26"/>
    <mergeCell ref="E32:W32"/>
    <mergeCell ref="B3:I3"/>
    <mergeCell ref="B4:I4"/>
    <mergeCell ref="E31:W31"/>
    <mergeCell ref="D18:X18"/>
    <mergeCell ref="R25:T25"/>
    <mergeCell ref="D26:K26"/>
    <mergeCell ref="M3:W4"/>
    <mergeCell ref="B16:X16"/>
    <mergeCell ref="B10:X10"/>
    <mergeCell ref="B8:X8"/>
    <mergeCell ref="G14:W14"/>
  </mergeCells>
  <phoneticPr fontId="0" type="noConversion"/>
  <printOptions horizontalCentered="1"/>
  <pageMargins left="0.59055118110236227" right="0.47244094488188981" top="0.59055118110236227" bottom="0.39370078740157483" header="0.51181102362204722" footer="0.51181102362204722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1"/>
  <sheetViews>
    <sheetView zoomScaleNormal="100" workbookViewId="0">
      <selection activeCell="R8" sqref="R8:S8"/>
    </sheetView>
  </sheetViews>
  <sheetFormatPr defaultRowHeight="12.75"/>
  <cols>
    <col min="1" max="2" width="4.28515625" style="61" customWidth="1"/>
    <col min="3" max="3" width="5" style="61" customWidth="1"/>
    <col min="4" max="15" width="4.28515625" style="61" customWidth="1"/>
    <col min="16" max="16" width="4.85546875" style="61" customWidth="1"/>
    <col min="17" max="18" width="4.28515625" style="61" customWidth="1"/>
    <col min="19" max="19" width="12.85546875" style="61" customWidth="1"/>
    <col min="20" max="16384" width="9.140625" style="61"/>
  </cols>
  <sheetData>
    <row r="1" spans="1:19">
      <c r="B1" s="62"/>
      <c r="Q1" s="63"/>
      <c r="R1" s="63" t="str">
        <f>Adatszol!B10</f>
        <v>2025. év</v>
      </c>
    </row>
    <row r="2" spans="1:19" ht="9.75" customHeight="1">
      <c r="P2" s="63"/>
      <c r="Q2" s="63"/>
      <c r="R2" s="63"/>
    </row>
    <row r="3" spans="1:19">
      <c r="A3" s="63" t="s">
        <v>170</v>
      </c>
    </row>
    <row r="4" spans="1:19">
      <c r="M4" s="319" t="s">
        <v>207</v>
      </c>
      <c r="N4" s="319"/>
      <c r="O4" s="319"/>
      <c r="P4" s="319"/>
      <c r="Q4" s="320"/>
      <c r="R4" s="321"/>
      <c r="S4" s="322"/>
    </row>
    <row r="5" spans="1:19" ht="20.100000000000001" customHeight="1">
      <c r="A5" s="314" t="s">
        <v>43</v>
      </c>
      <c r="B5" s="220"/>
      <c r="C5" s="220"/>
      <c r="D5" s="315"/>
      <c r="E5" s="316"/>
      <c r="F5" s="316"/>
      <c r="G5" s="316"/>
      <c r="H5" s="316"/>
      <c r="I5" s="316"/>
      <c r="J5" s="316"/>
      <c r="K5" s="317"/>
      <c r="L5" s="318"/>
      <c r="M5" s="308" t="s">
        <v>160</v>
      </c>
      <c r="N5" s="306"/>
      <c r="O5" s="306"/>
      <c r="P5" s="306"/>
      <c r="Q5" s="312"/>
      <c r="R5" s="313"/>
      <c r="S5" s="313"/>
    </row>
    <row r="6" spans="1:19" ht="20.100000000000001" customHeight="1">
      <c r="A6" s="62" t="s">
        <v>157</v>
      </c>
      <c r="B6" s="62"/>
      <c r="C6" s="62"/>
      <c r="D6" s="315"/>
      <c r="E6" s="317"/>
      <c r="F6" s="317"/>
      <c r="G6" s="317"/>
      <c r="H6" s="317"/>
      <c r="I6" s="317"/>
      <c r="J6" s="317"/>
      <c r="K6" s="317"/>
      <c r="L6" s="318"/>
      <c r="M6" s="308" t="s">
        <v>158</v>
      </c>
      <c r="N6" s="306"/>
      <c r="O6" s="306"/>
      <c r="P6" s="306"/>
      <c r="Q6" s="312"/>
      <c r="R6" s="313"/>
      <c r="S6" s="313"/>
    </row>
    <row r="7" spans="1:19" ht="20.100000000000001" customHeight="1">
      <c r="A7" s="314" t="s">
        <v>167</v>
      </c>
      <c r="B7" s="220"/>
      <c r="C7" s="220"/>
      <c r="D7" s="220"/>
      <c r="E7" s="220"/>
      <c r="F7" s="323"/>
      <c r="G7" s="317"/>
      <c r="H7" s="317"/>
      <c r="I7" s="317"/>
      <c r="J7" s="317"/>
      <c r="K7" s="317"/>
      <c r="L7" s="318"/>
      <c r="M7" s="305" t="s">
        <v>159</v>
      </c>
      <c r="N7" s="306"/>
      <c r="O7" s="306"/>
      <c r="P7" s="307"/>
      <c r="Q7" s="312"/>
      <c r="R7" s="313"/>
      <c r="S7" s="313"/>
    </row>
    <row r="8" spans="1:19" ht="18" customHeight="1">
      <c r="A8" s="314" t="s">
        <v>171</v>
      </c>
      <c r="B8" s="220"/>
      <c r="C8" s="220"/>
      <c r="D8" s="220"/>
      <c r="E8" s="220"/>
      <c r="F8" s="220"/>
      <c r="G8" s="220"/>
      <c r="H8" s="221"/>
      <c r="I8" s="304"/>
      <c r="J8" s="304"/>
      <c r="K8" s="304"/>
      <c r="L8" s="304"/>
      <c r="M8" s="304"/>
      <c r="N8" s="304"/>
      <c r="O8" s="304"/>
      <c r="P8" s="327"/>
      <c r="Q8" s="327"/>
      <c r="R8" s="328"/>
      <c r="S8" s="327"/>
    </row>
    <row r="9" spans="1:19" ht="12.75" customHeight="1"/>
    <row r="10" spans="1:19" s="64" customFormat="1" ht="18" customHeight="1">
      <c r="B10" s="65" t="s">
        <v>46</v>
      </c>
      <c r="C10" s="255" t="s">
        <v>50</v>
      </c>
      <c r="D10" s="256"/>
      <c r="E10" s="256"/>
      <c r="F10" s="256"/>
      <c r="G10" s="256"/>
      <c r="H10" s="256"/>
      <c r="I10" s="256"/>
      <c r="J10" s="256"/>
      <c r="K10" s="256"/>
      <c r="L10" s="256"/>
      <c r="M10" s="256"/>
      <c r="N10" s="256"/>
      <c r="O10" s="256"/>
      <c r="P10" s="257"/>
      <c r="Q10" s="295" t="s">
        <v>126</v>
      </c>
      <c r="R10" s="296"/>
      <c r="S10" s="299" t="s">
        <v>48</v>
      </c>
    </row>
    <row r="11" spans="1:19" s="64" customFormat="1" ht="18" customHeight="1">
      <c r="B11" s="45" t="s">
        <v>49</v>
      </c>
      <c r="C11" s="261"/>
      <c r="D11" s="262"/>
      <c r="E11" s="262"/>
      <c r="F11" s="262"/>
      <c r="G11" s="262"/>
      <c r="H11" s="262"/>
      <c r="I11" s="262"/>
      <c r="J11" s="262"/>
      <c r="K11" s="262"/>
      <c r="L11" s="262"/>
      <c r="M11" s="262"/>
      <c r="N11" s="262"/>
      <c r="O11" s="262"/>
      <c r="P11" s="263"/>
      <c r="Q11" s="297"/>
      <c r="R11" s="298"/>
      <c r="S11" s="300"/>
    </row>
    <row r="12" spans="1:19" s="62" customFormat="1" ht="18" customHeight="1" thickBot="1">
      <c r="B12" s="67" t="s">
        <v>52</v>
      </c>
      <c r="C12" s="271" t="s">
        <v>53</v>
      </c>
      <c r="D12" s="310"/>
      <c r="E12" s="310"/>
      <c r="F12" s="310"/>
      <c r="G12" s="310"/>
      <c r="H12" s="310"/>
      <c r="I12" s="310"/>
      <c r="J12" s="310"/>
      <c r="K12" s="310"/>
      <c r="L12" s="310"/>
      <c r="M12" s="310"/>
      <c r="N12" s="310"/>
      <c r="O12" s="310"/>
      <c r="P12" s="274"/>
      <c r="Q12" s="271" t="s">
        <v>54</v>
      </c>
      <c r="R12" s="274"/>
      <c r="S12" s="68" t="s">
        <v>121</v>
      </c>
    </row>
    <row r="13" spans="1:19" ht="18" customHeight="1" thickTop="1">
      <c r="B13" s="69" t="s">
        <v>31</v>
      </c>
      <c r="C13" s="246" t="s">
        <v>103</v>
      </c>
      <c r="D13" s="247"/>
      <c r="E13" s="247"/>
      <c r="F13" s="247"/>
      <c r="G13" s="247"/>
      <c r="H13" s="247"/>
      <c r="I13" s="247"/>
      <c r="J13" s="248"/>
      <c r="K13" s="70" t="s">
        <v>58</v>
      </c>
      <c r="L13" s="70"/>
      <c r="M13" s="70"/>
      <c r="N13" s="70"/>
      <c r="O13" s="70"/>
      <c r="P13" s="70"/>
      <c r="Q13" s="71" t="s">
        <v>59</v>
      </c>
      <c r="R13" s="72"/>
      <c r="S13" s="171"/>
    </row>
    <row r="14" spans="1:19" ht="18" customHeight="1">
      <c r="B14" s="69" t="s">
        <v>32</v>
      </c>
      <c r="C14" s="249"/>
      <c r="D14" s="250"/>
      <c r="E14" s="250"/>
      <c r="F14" s="250"/>
      <c r="G14" s="250"/>
      <c r="H14" s="250"/>
      <c r="I14" s="250"/>
      <c r="J14" s="251"/>
      <c r="K14" s="70" t="s">
        <v>104</v>
      </c>
      <c r="L14" s="70"/>
      <c r="M14" s="70"/>
      <c r="N14" s="70"/>
      <c r="O14" s="70"/>
      <c r="P14" s="70"/>
      <c r="Q14" s="71" t="s">
        <v>56</v>
      </c>
      <c r="R14" s="72"/>
      <c r="S14" s="190"/>
    </row>
    <row r="15" spans="1:19" ht="18" customHeight="1">
      <c r="B15" s="69" t="s">
        <v>33</v>
      </c>
      <c r="C15" s="252" t="s">
        <v>105</v>
      </c>
      <c r="D15" s="253"/>
      <c r="E15" s="253"/>
      <c r="F15" s="253"/>
      <c r="G15" s="253"/>
      <c r="H15" s="253"/>
      <c r="I15" s="253"/>
      <c r="J15" s="254"/>
      <c r="K15" s="70" t="s">
        <v>58</v>
      </c>
      <c r="L15" s="70"/>
      <c r="M15" s="70"/>
      <c r="N15" s="70"/>
      <c r="O15" s="70"/>
      <c r="P15" s="70"/>
      <c r="Q15" s="71" t="s">
        <v>59</v>
      </c>
      <c r="R15" s="72"/>
      <c r="S15" s="171"/>
    </row>
    <row r="16" spans="1:19" ht="18" customHeight="1">
      <c r="B16" s="69" t="s">
        <v>34</v>
      </c>
      <c r="C16" s="249"/>
      <c r="D16" s="250"/>
      <c r="E16" s="250"/>
      <c r="F16" s="250"/>
      <c r="G16" s="250"/>
      <c r="H16" s="250"/>
      <c r="I16" s="250"/>
      <c r="J16" s="251"/>
      <c r="K16" s="70" t="s">
        <v>104</v>
      </c>
      <c r="L16" s="70"/>
      <c r="M16" s="70"/>
      <c r="N16" s="70"/>
      <c r="O16" s="70"/>
      <c r="P16" s="70"/>
      <c r="Q16" s="71" t="s">
        <v>56</v>
      </c>
      <c r="R16" s="72"/>
      <c r="S16" s="190"/>
    </row>
    <row r="17" spans="2:19" ht="18" customHeight="1">
      <c r="B17" s="69" t="s">
        <v>35</v>
      </c>
      <c r="C17" s="62" t="s">
        <v>106</v>
      </c>
      <c r="D17" s="74"/>
      <c r="E17" s="62"/>
      <c r="F17" s="62"/>
      <c r="G17" s="62"/>
      <c r="H17" s="62"/>
      <c r="I17" s="62"/>
      <c r="J17" s="75"/>
      <c r="K17" s="74"/>
      <c r="L17" s="74"/>
      <c r="M17" s="74"/>
      <c r="N17" s="255" t="s">
        <v>130</v>
      </c>
      <c r="O17" s="256"/>
      <c r="P17" s="257"/>
      <c r="Q17" s="309" t="s">
        <v>56</v>
      </c>
      <c r="R17" s="257"/>
      <c r="S17" s="190"/>
    </row>
    <row r="18" spans="2:19" ht="18" customHeight="1">
      <c r="B18" s="69" t="s">
        <v>36</v>
      </c>
      <c r="C18" s="70" t="s">
        <v>107</v>
      </c>
      <c r="D18" s="74"/>
      <c r="E18" s="70"/>
      <c r="F18" s="70"/>
      <c r="G18" s="70"/>
      <c r="H18" s="70"/>
      <c r="I18" s="70"/>
      <c r="J18" s="70"/>
      <c r="K18" s="70"/>
      <c r="L18" s="70"/>
      <c r="M18" s="70"/>
      <c r="N18" s="261"/>
      <c r="O18" s="262"/>
      <c r="P18" s="263"/>
      <c r="Q18" s="261"/>
      <c r="R18" s="263"/>
      <c r="S18" s="190"/>
    </row>
    <row r="19" spans="2:19" ht="18" customHeight="1">
      <c r="B19" s="69" t="s">
        <v>37</v>
      </c>
      <c r="C19" s="76" t="s">
        <v>66</v>
      </c>
      <c r="D19" s="70"/>
      <c r="E19" s="76"/>
      <c r="F19" s="76"/>
      <c r="G19" s="76"/>
      <c r="H19" s="76"/>
      <c r="I19" s="76"/>
      <c r="J19" s="76"/>
      <c r="K19" s="70"/>
      <c r="L19" s="70"/>
      <c r="M19" s="70"/>
      <c r="N19" s="77"/>
      <c r="O19" s="77"/>
      <c r="P19" s="77"/>
      <c r="Q19" s="71" t="s">
        <v>73</v>
      </c>
      <c r="R19" s="72"/>
      <c r="S19" s="190"/>
    </row>
    <row r="20" spans="2:19" ht="18" customHeight="1">
      <c r="B20" s="69" t="s">
        <v>38</v>
      </c>
      <c r="C20" s="76" t="s">
        <v>65</v>
      </c>
      <c r="D20" s="76"/>
      <c r="E20" s="76"/>
      <c r="F20" s="76"/>
      <c r="G20" s="76"/>
      <c r="H20" s="76"/>
      <c r="I20" s="76"/>
      <c r="J20" s="76"/>
      <c r="K20" s="70"/>
      <c r="L20" s="70"/>
      <c r="M20" s="70"/>
      <c r="N20" s="77"/>
      <c r="O20" s="77"/>
      <c r="P20" s="77"/>
      <c r="Q20" s="71" t="s">
        <v>73</v>
      </c>
      <c r="R20" s="72"/>
      <c r="S20" s="190"/>
    </row>
    <row r="21" spans="2:19" ht="18" customHeight="1">
      <c r="B21" s="69" t="s">
        <v>39</v>
      </c>
      <c r="C21" s="70" t="s">
        <v>131</v>
      </c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7"/>
      <c r="O21" s="77"/>
      <c r="P21" s="77"/>
      <c r="Q21" s="71" t="s">
        <v>73</v>
      </c>
      <c r="R21" s="72"/>
      <c r="S21" s="190"/>
    </row>
    <row r="22" spans="2:19" ht="18" customHeight="1" thickBot="1">
      <c r="B22" s="69">
        <v>10</v>
      </c>
      <c r="C22" s="70" t="s">
        <v>132</v>
      </c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7"/>
      <c r="O22" s="77"/>
      <c r="P22" s="77"/>
      <c r="Q22" s="71" t="s">
        <v>73</v>
      </c>
      <c r="R22" s="72"/>
      <c r="S22" s="192"/>
    </row>
    <row r="23" spans="2:19" ht="18" customHeight="1" thickBot="1">
      <c r="B23" s="69">
        <v>11</v>
      </c>
      <c r="C23" s="70" t="s">
        <v>108</v>
      </c>
      <c r="D23" s="70"/>
      <c r="E23" s="70"/>
      <c r="F23" s="70"/>
      <c r="G23" s="70"/>
      <c r="H23" s="70"/>
      <c r="I23" s="77"/>
      <c r="J23" s="77"/>
      <c r="K23" s="77"/>
      <c r="L23" s="77"/>
      <c r="M23" s="77"/>
      <c r="N23" s="77"/>
      <c r="O23" s="77"/>
      <c r="P23" s="77"/>
      <c r="Q23" s="71" t="s">
        <v>73</v>
      </c>
      <c r="R23" s="182"/>
      <c r="S23" s="193" t="str">
        <f>IF(AND(ISBLANK(S19),ISBLANK(S20)),"",SUM(S19:S20))</f>
        <v/>
      </c>
    </row>
    <row r="24" spans="2:19" ht="18" customHeight="1">
      <c r="B24" s="69">
        <v>12</v>
      </c>
      <c r="C24" s="255" t="s">
        <v>127</v>
      </c>
      <c r="D24" s="256"/>
      <c r="E24" s="256"/>
      <c r="F24" s="256"/>
      <c r="G24" s="257"/>
      <c r="H24" s="73" t="s">
        <v>109</v>
      </c>
      <c r="I24" s="70"/>
      <c r="J24" s="70"/>
      <c r="K24" s="70"/>
      <c r="L24" s="70"/>
      <c r="M24" s="70"/>
      <c r="N24" s="70"/>
      <c r="O24" s="70"/>
      <c r="P24" s="70"/>
      <c r="Q24" s="71" t="s">
        <v>73</v>
      </c>
      <c r="R24" s="78"/>
      <c r="S24" s="194"/>
    </row>
    <row r="25" spans="2:19" ht="18" customHeight="1">
      <c r="B25" s="69">
        <v>13</v>
      </c>
      <c r="C25" s="258"/>
      <c r="D25" s="259"/>
      <c r="E25" s="259"/>
      <c r="F25" s="259"/>
      <c r="G25" s="260"/>
      <c r="H25" s="74"/>
      <c r="I25" s="70" t="s">
        <v>139</v>
      </c>
      <c r="J25" s="70"/>
      <c r="K25" s="76" t="s">
        <v>140</v>
      </c>
      <c r="L25" s="76"/>
      <c r="M25" s="76"/>
      <c r="N25" s="76"/>
      <c r="O25" s="76"/>
      <c r="P25" s="76"/>
      <c r="Q25" s="71" t="s">
        <v>73</v>
      </c>
      <c r="R25" s="78"/>
      <c r="S25" s="190"/>
    </row>
    <row r="26" spans="2:19" ht="18" customHeight="1">
      <c r="B26" s="69">
        <v>14</v>
      </c>
      <c r="C26" s="261"/>
      <c r="D26" s="262"/>
      <c r="E26" s="262"/>
      <c r="F26" s="262"/>
      <c r="G26" s="263"/>
      <c r="H26" s="70" t="s">
        <v>110</v>
      </c>
      <c r="I26" s="70"/>
      <c r="J26" s="70"/>
      <c r="K26" s="76"/>
      <c r="L26" s="76"/>
      <c r="M26" s="76"/>
      <c r="N26" s="76"/>
      <c r="O26" s="76"/>
      <c r="P26" s="76"/>
      <c r="Q26" s="71" t="s">
        <v>73</v>
      </c>
      <c r="R26" s="78"/>
      <c r="S26" s="190"/>
    </row>
    <row r="27" spans="2:19" ht="18" customHeight="1">
      <c r="B27" s="69">
        <v>15</v>
      </c>
      <c r="C27" s="264" t="s">
        <v>90</v>
      </c>
      <c r="D27" s="265"/>
      <c r="E27" s="265"/>
      <c r="F27" s="265"/>
      <c r="G27" s="266"/>
      <c r="H27" s="295" t="s">
        <v>128</v>
      </c>
      <c r="I27" s="265"/>
      <c r="J27" s="266"/>
      <c r="K27" s="79" t="s">
        <v>79</v>
      </c>
      <c r="L27" s="70"/>
      <c r="M27" s="76"/>
      <c r="N27" s="76"/>
      <c r="O27" s="76"/>
      <c r="P27" s="76"/>
      <c r="Q27" s="80"/>
      <c r="R27" s="81"/>
      <c r="S27" s="171"/>
    </row>
    <row r="28" spans="2:19" ht="18" customHeight="1">
      <c r="B28" s="69">
        <v>16</v>
      </c>
      <c r="C28" s="324"/>
      <c r="D28" s="325"/>
      <c r="E28" s="325"/>
      <c r="F28" s="325"/>
      <c r="G28" s="326"/>
      <c r="H28" s="324"/>
      <c r="I28" s="325"/>
      <c r="J28" s="326"/>
      <c r="K28" s="79" t="s">
        <v>111</v>
      </c>
      <c r="L28" s="70"/>
      <c r="M28" s="76"/>
      <c r="N28" s="76"/>
      <c r="O28" s="76"/>
      <c r="P28" s="76"/>
      <c r="Q28" s="80"/>
      <c r="R28" s="81"/>
      <c r="S28" s="171"/>
    </row>
    <row r="29" spans="2:19" ht="18" customHeight="1">
      <c r="B29" s="69">
        <v>17</v>
      </c>
      <c r="C29" s="324"/>
      <c r="D29" s="325"/>
      <c r="E29" s="325"/>
      <c r="F29" s="325"/>
      <c r="G29" s="326"/>
      <c r="H29" s="324"/>
      <c r="I29" s="325"/>
      <c r="J29" s="326"/>
      <c r="K29" s="79" t="s">
        <v>81</v>
      </c>
      <c r="L29" s="70"/>
      <c r="M29" s="76"/>
      <c r="N29" s="76"/>
      <c r="O29" s="76"/>
      <c r="P29" s="76"/>
      <c r="Q29" s="80"/>
      <c r="R29" s="81"/>
      <c r="S29" s="171"/>
    </row>
    <row r="30" spans="2:19" ht="18" customHeight="1">
      <c r="B30" s="69">
        <v>18</v>
      </c>
      <c r="C30" s="324"/>
      <c r="D30" s="325"/>
      <c r="E30" s="325"/>
      <c r="F30" s="325"/>
      <c r="G30" s="326"/>
      <c r="H30" s="324"/>
      <c r="I30" s="325"/>
      <c r="J30" s="326"/>
      <c r="K30" s="79" t="s">
        <v>84</v>
      </c>
      <c r="L30" s="70"/>
      <c r="M30" s="76"/>
      <c r="N30" s="76"/>
      <c r="O30" s="76"/>
      <c r="P30" s="76"/>
      <c r="Q30" s="80" t="s">
        <v>83</v>
      </c>
      <c r="R30" s="81"/>
      <c r="S30" s="171"/>
    </row>
    <row r="31" spans="2:19" ht="18" customHeight="1" thickBot="1">
      <c r="B31" s="69">
        <v>19</v>
      </c>
      <c r="C31" s="324"/>
      <c r="D31" s="325"/>
      <c r="E31" s="325"/>
      <c r="F31" s="325"/>
      <c r="G31" s="326"/>
      <c r="H31" s="324"/>
      <c r="I31" s="325"/>
      <c r="J31" s="326"/>
      <c r="K31" s="79" t="s">
        <v>85</v>
      </c>
      <c r="L31" s="70"/>
      <c r="M31" s="76"/>
      <c r="N31" s="76"/>
      <c r="O31" s="76"/>
      <c r="P31" s="76"/>
      <c r="Q31" s="80"/>
      <c r="R31" s="81"/>
      <c r="S31" s="180"/>
    </row>
    <row r="32" spans="2:19" ht="18" customHeight="1" thickBot="1">
      <c r="B32" s="69">
        <v>20</v>
      </c>
      <c r="C32" s="324"/>
      <c r="D32" s="325"/>
      <c r="E32" s="325"/>
      <c r="F32" s="325"/>
      <c r="G32" s="326"/>
      <c r="H32" s="267"/>
      <c r="I32" s="268"/>
      <c r="J32" s="269"/>
      <c r="K32" s="82" t="s">
        <v>112</v>
      </c>
      <c r="L32" s="83"/>
      <c r="M32" s="84"/>
      <c r="N32" s="84"/>
      <c r="O32" s="84"/>
      <c r="P32" s="84"/>
      <c r="Q32" s="80"/>
      <c r="R32" s="120"/>
      <c r="S32" s="181" t="str">
        <f>IF(AND(ISBLANK(S27),ISBLANK(S29),ISBLANK(S30),ISBLANK(S31)),"",S27+S29+S30+S31)</f>
        <v/>
      </c>
    </row>
    <row r="33" spans="1:19" ht="18" customHeight="1">
      <c r="B33" s="69">
        <v>21</v>
      </c>
      <c r="C33" s="267"/>
      <c r="D33" s="268"/>
      <c r="E33" s="268"/>
      <c r="F33" s="268"/>
      <c r="G33" s="269"/>
      <c r="H33" s="85" t="s">
        <v>86</v>
      </c>
      <c r="I33" s="85"/>
      <c r="J33" s="85"/>
      <c r="K33" s="85"/>
      <c r="L33" s="85"/>
      <c r="M33" s="85"/>
      <c r="N33" s="85"/>
      <c r="O33" s="85"/>
      <c r="P33" s="85"/>
      <c r="Q33" s="71" t="s">
        <v>87</v>
      </c>
      <c r="R33" s="72"/>
      <c r="S33" s="179"/>
    </row>
    <row r="34" spans="1:19" ht="18" customHeight="1">
      <c r="B34" s="69">
        <v>22</v>
      </c>
      <c r="C34" s="86" t="s">
        <v>88</v>
      </c>
      <c r="D34" s="87"/>
      <c r="E34" s="87"/>
      <c r="F34" s="87"/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80"/>
      <c r="R34" s="81"/>
      <c r="S34" s="171"/>
    </row>
    <row r="35" spans="1:19" ht="18" customHeight="1">
      <c r="B35" s="69">
        <v>23</v>
      </c>
      <c r="C35" s="309" t="s">
        <v>113</v>
      </c>
      <c r="D35" s="256"/>
      <c r="E35" s="256"/>
      <c r="F35" s="256"/>
      <c r="G35" s="256"/>
      <c r="H35" s="257"/>
      <c r="I35" s="88" t="s">
        <v>114</v>
      </c>
      <c r="J35" s="70"/>
      <c r="K35" s="70"/>
      <c r="L35" s="70"/>
      <c r="M35" s="70"/>
      <c r="N35" s="70"/>
      <c r="O35" s="70"/>
      <c r="P35" s="70"/>
      <c r="Q35" s="80"/>
      <c r="R35" s="81"/>
      <c r="S35" s="171"/>
    </row>
    <row r="36" spans="1:19" ht="18" customHeight="1">
      <c r="B36" s="69">
        <v>24</v>
      </c>
      <c r="C36" s="261"/>
      <c r="D36" s="262"/>
      <c r="E36" s="262"/>
      <c r="F36" s="262"/>
      <c r="G36" s="262"/>
      <c r="H36" s="263"/>
      <c r="I36" s="88" t="s">
        <v>142</v>
      </c>
      <c r="J36" s="70"/>
      <c r="K36" s="70"/>
      <c r="L36" s="70"/>
      <c r="M36" s="70"/>
      <c r="N36" s="70"/>
      <c r="O36" s="70"/>
      <c r="P36" s="70"/>
      <c r="Q36" s="80" t="s">
        <v>83</v>
      </c>
      <c r="R36" s="81"/>
      <c r="S36" s="171"/>
    </row>
    <row r="37" spans="1:19" ht="18" customHeight="1">
      <c r="B37" s="69">
        <v>25</v>
      </c>
      <c r="C37" s="264" t="s">
        <v>129</v>
      </c>
      <c r="D37" s="265"/>
      <c r="E37" s="265"/>
      <c r="F37" s="265"/>
      <c r="G37" s="265"/>
      <c r="H37" s="266"/>
      <c r="I37" s="88" t="s">
        <v>115</v>
      </c>
      <c r="J37" s="70"/>
      <c r="K37" s="70"/>
      <c r="L37" s="70"/>
      <c r="M37" s="70"/>
      <c r="N37" s="70"/>
      <c r="O37" s="70"/>
      <c r="P37" s="70"/>
      <c r="Q37" s="89"/>
      <c r="R37" s="78"/>
      <c r="S37" s="171"/>
    </row>
    <row r="38" spans="1:19" ht="18" customHeight="1">
      <c r="B38" s="69">
        <v>26</v>
      </c>
      <c r="C38" s="267"/>
      <c r="D38" s="268"/>
      <c r="E38" s="268"/>
      <c r="F38" s="268"/>
      <c r="G38" s="268"/>
      <c r="H38" s="269"/>
      <c r="I38" s="88" t="s">
        <v>92</v>
      </c>
      <c r="J38" s="70"/>
      <c r="K38" s="70"/>
      <c r="L38" s="70"/>
      <c r="M38" s="70"/>
      <c r="N38" s="70"/>
      <c r="O38" s="70"/>
      <c r="P38" s="70"/>
      <c r="Q38" s="71" t="s">
        <v>87</v>
      </c>
      <c r="R38" s="72"/>
      <c r="S38" s="171"/>
    </row>
    <row r="39" spans="1:19" ht="18" customHeight="1">
      <c r="B39" s="69">
        <v>27</v>
      </c>
      <c r="C39" s="86" t="s">
        <v>116</v>
      </c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90" t="s">
        <v>83</v>
      </c>
      <c r="R39" s="91"/>
      <c r="S39" s="171"/>
    </row>
    <row r="40" spans="1:19" ht="18" customHeight="1">
      <c r="B40" s="69" t="s">
        <v>141</v>
      </c>
      <c r="C40" s="86" t="s">
        <v>94</v>
      </c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89"/>
      <c r="R40" s="78"/>
      <c r="S40" s="171"/>
    </row>
    <row r="41" spans="1:19" ht="11.25" customHeight="1"/>
    <row r="42" spans="1:19" ht="10.5" customHeight="1" thickBot="1"/>
    <row r="43" spans="1:19">
      <c r="A43" s="92"/>
      <c r="B43" s="93"/>
      <c r="C43" s="94"/>
      <c r="D43" s="94"/>
      <c r="E43" s="95" t="s">
        <v>23</v>
      </c>
      <c r="F43" s="95"/>
      <c r="G43" s="95"/>
      <c r="H43" s="95" t="s">
        <v>169</v>
      </c>
      <c r="I43" s="95"/>
      <c r="J43" s="95"/>
      <c r="K43" s="95" t="s">
        <v>24</v>
      </c>
      <c r="L43" s="95"/>
      <c r="M43" s="95"/>
      <c r="N43" s="94" t="s">
        <v>25</v>
      </c>
      <c r="O43" s="94"/>
      <c r="P43" s="94"/>
      <c r="Q43" s="94"/>
      <c r="R43" s="96"/>
      <c r="S43" s="97"/>
    </row>
    <row r="44" spans="1:19">
      <c r="A44" s="98" t="s">
        <v>123</v>
      </c>
      <c r="B44" s="99"/>
      <c r="C44" s="100"/>
      <c r="D44" s="100"/>
      <c r="E44" s="101" t="s">
        <v>26</v>
      </c>
      <c r="F44" s="101"/>
      <c r="G44" s="101"/>
      <c r="H44" s="101" t="s">
        <v>27</v>
      </c>
      <c r="I44" s="101"/>
      <c r="J44" s="101"/>
      <c r="K44" s="101" t="s">
        <v>28</v>
      </c>
      <c r="L44" s="101"/>
      <c r="M44" s="101"/>
      <c r="N44" s="102" t="s">
        <v>29</v>
      </c>
      <c r="O44" s="102"/>
      <c r="P44" s="101" t="s">
        <v>30</v>
      </c>
      <c r="Q44" s="101"/>
      <c r="R44" s="11"/>
      <c r="S44" s="240" t="s">
        <v>174</v>
      </c>
    </row>
    <row r="45" spans="1:19">
      <c r="A45" s="103"/>
      <c r="B45" s="75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241"/>
    </row>
    <row r="46" spans="1:19" ht="18" customHeight="1">
      <c r="A46" s="2"/>
      <c r="B46" s="1"/>
      <c r="C46" s="1"/>
      <c r="D46" s="1"/>
      <c r="E46" s="11"/>
      <c r="F46" s="1"/>
      <c r="G46" s="11"/>
      <c r="H46" s="1"/>
      <c r="I46" s="1"/>
      <c r="J46" s="1"/>
      <c r="K46" s="11"/>
      <c r="L46" s="1"/>
      <c r="M46" s="11"/>
      <c r="N46" s="1"/>
      <c r="O46" s="11"/>
      <c r="P46" s="1"/>
      <c r="Q46" s="1"/>
      <c r="R46" s="11"/>
      <c r="S46" s="241"/>
    </row>
    <row r="47" spans="1:19" ht="13.5" thickBot="1">
      <c r="A47" s="104" t="s">
        <v>31</v>
      </c>
      <c r="B47" s="105" t="s">
        <v>32</v>
      </c>
      <c r="C47" s="106" t="s">
        <v>33</v>
      </c>
      <c r="D47" s="106" t="s">
        <v>34</v>
      </c>
      <c r="E47" s="107"/>
      <c r="F47" s="106" t="s">
        <v>35</v>
      </c>
      <c r="G47" s="107"/>
      <c r="H47" s="106" t="s">
        <v>36</v>
      </c>
      <c r="I47" s="106" t="s">
        <v>37</v>
      </c>
      <c r="J47" s="106" t="s">
        <v>38</v>
      </c>
      <c r="K47" s="107"/>
      <c r="L47" s="106" t="s">
        <v>39</v>
      </c>
      <c r="M47" s="107"/>
      <c r="N47" s="106" t="s">
        <v>40</v>
      </c>
      <c r="O47" s="107"/>
      <c r="P47" s="106" t="s">
        <v>41</v>
      </c>
      <c r="Q47" s="106" t="s">
        <v>42</v>
      </c>
      <c r="R47" s="108"/>
      <c r="S47" s="109"/>
    </row>
    <row r="49" spans="1:19">
      <c r="A49" s="61" t="s">
        <v>156</v>
      </c>
      <c r="B49" s="62"/>
      <c r="Q49" s="63"/>
      <c r="R49" s="63" t="str">
        <f>Adatszol!B10</f>
        <v>2025. év</v>
      </c>
    </row>
    <row r="50" spans="1:19">
      <c r="P50" s="63"/>
      <c r="Q50" s="63"/>
      <c r="R50" s="63"/>
    </row>
    <row r="51" spans="1:19">
      <c r="A51" s="63" t="s">
        <v>193</v>
      </c>
    </row>
    <row r="53" spans="1:19" ht="20.100000000000001" customHeight="1">
      <c r="A53" s="280" t="s">
        <v>43</v>
      </c>
      <c r="B53" s="281"/>
      <c r="C53" s="281"/>
      <c r="D53" s="288"/>
      <c r="E53" s="311"/>
      <c r="F53" s="311"/>
      <c r="G53" s="311"/>
      <c r="H53" s="311"/>
      <c r="I53" s="311"/>
      <c r="J53" s="311"/>
      <c r="K53" s="278"/>
      <c r="L53" s="279"/>
      <c r="M53" s="110"/>
      <c r="N53" s="110"/>
      <c r="O53" s="110"/>
      <c r="P53" s="110"/>
      <c r="Q53" s="110"/>
      <c r="R53" s="110"/>
      <c r="S53" s="111"/>
    </row>
    <row r="54" spans="1:19" ht="20.100000000000001" customHeight="1">
      <c r="A54" s="280" t="s">
        <v>157</v>
      </c>
      <c r="B54" s="281"/>
      <c r="C54" s="281"/>
      <c r="D54" s="288"/>
      <c r="E54" s="278"/>
      <c r="F54" s="278"/>
      <c r="G54" s="278"/>
      <c r="H54" s="278"/>
      <c r="I54" s="278"/>
      <c r="J54" s="278"/>
      <c r="K54" s="278"/>
      <c r="L54" s="279"/>
      <c r="M54" s="275" t="s">
        <v>158</v>
      </c>
      <c r="N54" s="276"/>
      <c r="O54" s="276"/>
      <c r="P54" s="276"/>
      <c r="Q54" s="277"/>
      <c r="R54" s="278"/>
      <c r="S54" s="279"/>
    </row>
    <row r="55" spans="1:19" ht="20.100000000000001" customHeight="1">
      <c r="A55" s="280" t="s">
        <v>167</v>
      </c>
      <c r="B55" s="281"/>
      <c r="C55" s="281"/>
      <c r="D55" s="280"/>
      <c r="E55" s="281"/>
      <c r="F55" s="289"/>
      <c r="G55" s="278"/>
      <c r="H55" s="278"/>
      <c r="I55" s="278"/>
      <c r="J55" s="278"/>
      <c r="K55" s="278"/>
      <c r="L55" s="279"/>
      <c r="M55" s="292" t="s">
        <v>168</v>
      </c>
      <c r="N55" s="293"/>
      <c r="O55" s="293"/>
      <c r="P55" s="293"/>
      <c r="Q55" s="294"/>
      <c r="R55" s="290"/>
      <c r="S55" s="291"/>
    </row>
    <row r="56" spans="1:19" ht="18" customHeight="1">
      <c r="A56" s="280" t="s">
        <v>171</v>
      </c>
      <c r="B56" s="281"/>
      <c r="C56" s="281"/>
      <c r="D56" s="281"/>
      <c r="E56" s="281"/>
      <c r="F56" s="281"/>
      <c r="G56" s="281"/>
      <c r="H56" s="282"/>
      <c r="I56" s="301"/>
      <c r="J56" s="301"/>
      <c r="K56" s="301"/>
      <c r="L56" s="301"/>
      <c r="M56" s="301"/>
      <c r="N56" s="301"/>
      <c r="O56" s="301"/>
      <c r="P56" s="302"/>
      <c r="Q56" s="302"/>
      <c r="R56" s="303"/>
      <c r="S56" s="301"/>
    </row>
    <row r="58" spans="1:19" ht="12" customHeight="1">
      <c r="A58" s="64"/>
      <c r="B58" s="65" t="s">
        <v>46</v>
      </c>
      <c r="C58" s="255" t="s">
        <v>50</v>
      </c>
      <c r="D58" s="283"/>
      <c r="E58" s="283"/>
      <c r="F58" s="283"/>
      <c r="G58" s="283"/>
      <c r="H58" s="283"/>
      <c r="I58" s="283"/>
      <c r="J58" s="283"/>
      <c r="K58" s="283"/>
      <c r="L58" s="283"/>
      <c r="M58" s="283"/>
      <c r="N58" s="283"/>
      <c r="O58" s="283"/>
      <c r="P58" s="284"/>
      <c r="Q58" s="295" t="s">
        <v>126</v>
      </c>
      <c r="R58" s="296"/>
      <c r="S58" s="299" t="s">
        <v>48</v>
      </c>
    </row>
    <row r="59" spans="1:19" ht="12" customHeight="1">
      <c r="A59" s="64"/>
      <c r="B59" s="45" t="s">
        <v>49</v>
      </c>
      <c r="C59" s="285"/>
      <c r="D59" s="286"/>
      <c r="E59" s="286"/>
      <c r="F59" s="286"/>
      <c r="G59" s="286"/>
      <c r="H59" s="286"/>
      <c r="I59" s="286"/>
      <c r="J59" s="286"/>
      <c r="K59" s="286"/>
      <c r="L59" s="286"/>
      <c r="M59" s="286"/>
      <c r="N59" s="286"/>
      <c r="O59" s="286"/>
      <c r="P59" s="287"/>
      <c r="Q59" s="297"/>
      <c r="R59" s="298"/>
      <c r="S59" s="300"/>
    </row>
    <row r="60" spans="1:19" ht="18" customHeight="1" thickBot="1">
      <c r="A60" s="62"/>
      <c r="B60" s="67" t="s">
        <v>52</v>
      </c>
      <c r="C60" s="271" t="s">
        <v>53</v>
      </c>
      <c r="D60" s="272"/>
      <c r="E60" s="272"/>
      <c r="F60" s="272"/>
      <c r="G60" s="272"/>
      <c r="H60" s="272"/>
      <c r="I60" s="272"/>
      <c r="J60" s="272"/>
      <c r="K60" s="272"/>
      <c r="L60" s="272"/>
      <c r="M60" s="272"/>
      <c r="N60" s="272"/>
      <c r="O60" s="272"/>
      <c r="P60" s="273"/>
      <c r="Q60" s="271" t="s">
        <v>54</v>
      </c>
      <c r="R60" s="274"/>
      <c r="S60" s="68" t="s">
        <v>121</v>
      </c>
    </row>
    <row r="61" spans="1:19" ht="18" customHeight="1" thickTop="1">
      <c r="B61" s="69" t="s">
        <v>31</v>
      </c>
      <c r="C61" s="246" t="s">
        <v>172</v>
      </c>
      <c r="D61" s="247"/>
      <c r="E61" s="247"/>
      <c r="F61" s="247"/>
      <c r="G61" s="247"/>
      <c r="H61" s="247"/>
      <c r="I61" s="247"/>
      <c r="J61" s="248"/>
      <c r="K61" s="70" t="s">
        <v>58</v>
      </c>
      <c r="L61" s="70"/>
      <c r="M61" s="70"/>
      <c r="N61" s="70"/>
      <c r="O61" s="70"/>
      <c r="P61" s="70"/>
      <c r="Q61" s="71" t="s">
        <v>59</v>
      </c>
      <c r="R61" s="72"/>
      <c r="S61" s="172"/>
    </row>
    <row r="62" spans="1:19" ht="18" customHeight="1">
      <c r="B62" s="69" t="s">
        <v>32</v>
      </c>
      <c r="C62" s="249"/>
      <c r="D62" s="250"/>
      <c r="E62" s="250"/>
      <c r="F62" s="250"/>
      <c r="G62" s="250"/>
      <c r="H62" s="250"/>
      <c r="I62" s="250"/>
      <c r="J62" s="251"/>
      <c r="K62" s="70" t="s">
        <v>104</v>
      </c>
      <c r="L62" s="70"/>
      <c r="M62" s="70"/>
      <c r="N62" s="70"/>
      <c r="O62" s="70"/>
      <c r="P62" s="70"/>
      <c r="Q62" s="71" t="s">
        <v>56</v>
      </c>
      <c r="R62" s="72"/>
      <c r="S62" s="191"/>
    </row>
    <row r="63" spans="1:19" ht="18" customHeight="1">
      <c r="B63" s="69" t="s">
        <v>33</v>
      </c>
      <c r="C63" s="252" t="s">
        <v>173</v>
      </c>
      <c r="D63" s="253"/>
      <c r="E63" s="253"/>
      <c r="F63" s="253"/>
      <c r="G63" s="253"/>
      <c r="H63" s="253"/>
      <c r="I63" s="253"/>
      <c r="J63" s="254"/>
      <c r="K63" s="70" t="s">
        <v>58</v>
      </c>
      <c r="L63" s="70"/>
      <c r="M63" s="70"/>
      <c r="N63" s="70"/>
      <c r="O63" s="70"/>
      <c r="P63" s="70"/>
      <c r="Q63" s="71" t="s">
        <v>59</v>
      </c>
      <c r="R63" s="72"/>
      <c r="S63" s="172"/>
    </row>
    <row r="64" spans="1:19" ht="18" customHeight="1">
      <c r="B64" s="69" t="s">
        <v>34</v>
      </c>
      <c r="C64" s="249"/>
      <c r="D64" s="250"/>
      <c r="E64" s="250"/>
      <c r="F64" s="250"/>
      <c r="G64" s="250"/>
      <c r="H64" s="250"/>
      <c r="I64" s="250"/>
      <c r="J64" s="251"/>
      <c r="K64" s="70" t="s">
        <v>104</v>
      </c>
      <c r="L64" s="70"/>
      <c r="M64" s="70"/>
      <c r="N64" s="70"/>
      <c r="O64" s="70"/>
      <c r="P64" s="70"/>
      <c r="Q64" s="71" t="s">
        <v>56</v>
      </c>
      <c r="R64" s="72"/>
      <c r="S64" s="191"/>
    </row>
    <row r="65" spans="1:19" ht="18" customHeight="1">
      <c r="B65" s="69" t="s">
        <v>35</v>
      </c>
      <c r="C65" s="76" t="s">
        <v>175</v>
      </c>
      <c r="D65" s="70"/>
      <c r="E65" s="76"/>
      <c r="F65" s="76"/>
      <c r="G65" s="76"/>
      <c r="H65" s="76"/>
      <c r="I65" s="76"/>
      <c r="J65" s="70"/>
      <c r="K65" s="70"/>
      <c r="L65" s="70"/>
      <c r="M65" s="70"/>
      <c r="N65" s="77"/>
      <c r="O65" s="77"/>
      <c r="P65" s="77"/>
      <c r="Q65" s="71" t="s">
        <v>73</v>
      </c>
      <c r="R65" s="72"/>
      <c r="S65" s="191"/>
    </row>
    <row r="66" spans="1:19" ht="18" customHeight="1" thickBot="1">
      <c r="B66" s="69" t="s">
        <v>36</v>
      </c>
      <c r="C66" s="76" t="s">
        <v>176</v>
      </c>
      <c r="D66" s="76"/>
      <c r="E66" s="76"/>
      <c r="F66" s="76"/>
      <c r="G66" s="76"/>
      <c r="H66" s="76"/>
      <c r="I66" s="76"/>
      <c r="J66" s="76"/>
      <c r="K66" s="70"/>
      <c r="L66" s="70"/>
      <c r="M66" s="70"/>
      <c r="N66" s="77"/>
      <c r="O66" s="77"/>
      <c r="P66" s="77"/>
      <c r="Q66" s="71" t="s">
        <v>73</v>
      </c>
      <c r="R66" s="72"/>
      <c r="S66" s="195"/>
    </row>
    <row r="67" spans="1:19" ht="18" customHeight="1" thickBot="1">
      <c r="B67" s="69" t="s">
        <v>37</v>
      </c>
      <c r="C67" s="70" t="s">
        <v>177</v>
      </c>
      <c r="D67" s="70"/>
      <c r="E67" s="70"/>
      <c r="F67" s="70"/>
      <c r="G67" s="70"/>
      <c r="H67" s="70"/>
      <c r="I67" s="77"/>
      <c r="J67" s="77"/>
      <c r="K67" s="77"/>
      <c r="L67" s="77"/>
      <c r="M67" s="77"/>
      <c r="N67" s="77"/>
      <c r="O67" s="77"/>
      <c r="P67" s="77"/>
      <c r="Q67" s="71" t="s">
        <v>73</v>
      </c>
      <c r="R67" s="182"/>
      <c r="S67" s="193" t="str">
        <f>IF(AND(ISBLANK(S65),ISBLANK(S66)),"",SUM(S65:S66))</f>
        <v/>
      </c>
    </row>
    <row r="68" spans="1:19" ht="18" customHeight="1">
      <c r="B68" s="69" t="s">
        <v>38</v>
      </c>
      <c r="C68" s="255" t="s">
        <v>178</v>
      </c>
      <c r="D68" s="256"/>
      <c r="E68" s="256"/>
      <c r="F68" s="256"/>
      <c r="G68" s="257"/>
      <c r="H68" s="73" t="s">
        <v>179</v>
      </c>
      <c r="I68" s="70"/>
      <c r="J68" s="70"/>
      <c r="K68" s="70"/>
      <c r="L68" s="70"/>
      <c r="M68" s="70"/>
      <c r="N68" s="70"/>
      <c r="O68" s="70"/>
      <c r="P68" s="70"/>
      <c r="Q68" s="71" t="s">
        <v>73</v>
      </c>
      <c r="R68" s="78"/>
      <c r="S68" s="196"/>
    </row>
    <row r="69" spans="1:19" ht="18" customHeight="1">
      <c r="B69" s="69" t="s">
        <v>39</v>
      </c>
      <c r="C69" s="258"/>
      <c r="D69" s="259"/>
      <c r="E69" s="259"/>
      <c r="F69" s="259"/>
      <c r="G69" s="260"/>
      <c r="H69" s="74" t="s">
        <v>180</v>
      </c>
      <c r="I69" s="70"/>
      <c r="J69" s="70"/>
      <c r="K69" s="76"/>
      <c r="L69" s="76"/>
      <c r="M69" s="76"/>
      <c r="N69" s="76"/>
      <c r="O69" s="76"/>
      <c r="P69" s="76"/>
      <c r="Q69" s="71" t="s">
        <v>73</v>
      </c>
      <c r="R69" s="78"/>
      <c r="S69" s="191"/>
    </row>
    <row r="70" spans="1:19" ht="18" customHeight="1">
      <c r="B70" s="69" t="s">
        <v>40</v>
      </c>
      <c r="C70" s="258"/>
      <c r="D70" s="259"/>
      <c r="E70" s="259"/>
      <c r="F70" s="259"/>
      <c r="G70" s="260"/>
      <c r="H70" s="70" t="s">
        <v>184</v>
      </c>
      <c r="I70" s="70"/>
      <c r="J70" s="70"/>
      <c r="K70" s="76"/>
      <c r="L70" s="76"/>
      <c r="M70" s="76"/>
      <c r="N70" s="76"/>
      <c r="O70" s="76"/>
      <c r="P70" s="76"/>
      <c r="Q70" s="71" t="s">
        <v>73</v>
      </c>
      <c r="R70" s="78"/>
      <c r="S70" s="191"/>
    </row>
    <row r="71" spans="1:19" ht="18" customHeight="1">
      <c r="B71" s="69" t="s">
        <v>41</v>
      </c>
      <c r="C71" s="261"/>
      <c r="D71" s="262"/>
      <c r="E71" s="262"/>
      <c r="F71" s="262"/>
      <c r="G71" s="263"/>
      <c r="H71" s="70" t="s">
        <v>181</v>
      </c>
      <c r="I71" s="70"/>
      <c r="J71" s="70"/>
      <c r="K71" s="76"/>
      <c r="L71" s="76"/>
      <c r="M71" s="76"/>
      <c r="N71" s="76"/>
      <c r="O71" s="76"/>
      <c r="P71" s="76"/>
      <c r="Q71" s="71" t="s">
        <v>73</v>
      </c>
      <c r="R71" s="78"/>
      <c r="S71" s="191"/>
    </row>
    <row r="72" spans="1:19" ht="18" customHeight="1">
      <c r="B72" s="69" t="s">
        <v>42</v>
      </c>
      <c r="C72" s="264" t="s">
        <v>182</v>
      </c>
      <c r="D72" s="265"/>
      <c r="E72" s="265"/>
      <c r="F72" s="265"/>
      <c r="G72" s="265"/>
      <c r="H72" s="266"/>
      <c r="I72" s="88" t="s">
        <v>115</v>
      </c>
      <c r="J72" s="70"/>
      <c r="K72" s="70"/>
      <c r="L72" s="70"/>
      <c r="M72" s="70"/>
      <c r="N72" s="70"/>
      <c r="O72" s="70"/>
      <c r="P72" s="70"/>
      <c r="Q72" s="89" t="s">
        <v>83</v>
      </c>
      <c r="R72" s="78"/>
      <c r="S72" s="172"/>
    </row>
    <row r="73" spans="1:19" ht="18" customHeight="1">
      <c r="B73" s="69" t="s">
        <v>136</v>
      </c>
      <c r="C73" s="267"/>
      <c r="D73" s="268"/>
      <c r="E73" s="268"/>
      <c r="F73" s="268"/>
      <c r="G73" s="268"/>
      <c r="H73" s="269"/>
      <c r="I73" s="88" t="s">
        <v>92</v>
      </c>
      <c r="J73" s="70"/>
      <c r="K73" s="70"/>
      <c r="L73" s="70"/>
      <c r="M73" s="70"/>
      <c r="N73" s="70"/>
      <c r="O73" s="70"/>
      <c r="P73" s="70"/>
      <c r="Q73" s="71" t="s">
        <v>87</v>
      </c>
      <c r="R73" s="72"/>
      <c r="S73" s="172"/>
    </row>
    <row r="74" spans="1:19" ht="14.25" customHeight="1"/>
    <row r="75" spans="1:19" ht="27" customHeight="1">
      <c r="B75" s="270"/>
      <c r="C75" s="239"/>
      <c r="D75" s="239"/>
      <c r="E75" s="239"/>
      <c r="F75" s="239"/>
      <c r="G75" s="239"/>
      <c r="H75" s="239"/>
      <c r="I75" s="239"/>
      <c r="J75" s="239"/>
      <c r="K75" s="239"/>
      <c r="L75" s="239"/>
      <c r="M75" s="239"/>
      <c r="N75" s="239"/>
      <c r="O75" s="239"/>
      <c r="P75" s="239"/>
      <c r="Q75" s="239"/>
      <c r="R75" s="239"/>
      <c r="S75" s="239"/>
    </row>
    <row r="76" spans="1:19" ht="18" customHeight="1" thickBot="1"/>
    <row r="77" spans="1:19">
      <c r="A77" s="92"/>
      <c r="B77" s="93"/>
      <c r="C77" s="94"/>
      <c r="D77" s="94"/>
      <c r="E77" s="95" t="s">
        <v>23</v>
      </c>
      <c r="F77" s="95"/>
      <c r="G77" s="95"/>
      <c r="H77" s="242" t="s">
        <v>169</v>
      </c>
      <c r="I77" s="243"/>
      <c r="J77" s="243"/>
      <c r="K77" s="95"/>
      <c r="L77" s="95"/>
      <c r="M77" s="95"/>
      <c r="N77" s="94"/>
      <c r="O77" s="94"/>
      <c r="P77" s="94"/>
      <c r="Q77" s="94"/>
      <c r="R77" s="96"/>
      <c r="S77" s="97"/>
    </row>
    <row r="78" spans="1:19" ht="12.75" customHeight="1">
      <c r="A78" s="98" t="s">
        <v>123</v>
      </c>
      <c r="B78" s="99"/>
      <c r="C78" s="100"/>
      <c r="D78" s="100"/>
      <c r="E78" s="101" t="s">
        <v>26</v>
      </c>
      <c r="F78" s="101"/>
      <c r="G78" s="101"/>
      <c r="H78" s="244" t="s">
        <v>27</v>
      </c>
      <c r="I78" s="245"/>
      <c r="J78" s="245"/>
      <c r="K78" s="101"/>
      <c r="L78" s="101"/>
      <c r="M78" s="101"/>
      <c r="N78" s="102"/>
      <c r="O78" s="102"/>
      <c r="P78" s="101" t="s">
        <v>30</v>
      </c>
      <c r="Q78" s="101"/>
      <c r="R78" s="11"/>
      <c r="S78" s="240" t="s">
        <v>174</v>
      </c>
    </row>
    <row r="79" spans="1:19" ht="12" customHeight="1">
      <c r="A79" s="103"/>
      <c r="B79" s="75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241"/>
    </row>
    <row r="80" spans="1:19" ht="18" customHeight="1">
      <c r="A80" s="2"/>
      <c r="B80" s="1"/>
      <c r="C80" s="1"/>
      <c r="D80" s="1"/>
      <c r="E80" s="11"/>
      <c r="F80" s="1"/>
      <c r="G80" s="11"/>
      <c r="H80" s="1"/>
      <c r="I80" s="1"/>
      <c r="J80" s="1"/>
      <c r="K80" s="11"/>
      <c r="L80" s="1"/>
      <c r="M80" s="11"/>
      <c r="N80" s="1"/>
      <c r="O80" s="11"/>
      <c r="P80" s="1"/>
      <c r="Q80" s="1"/>
      <c r="R80" s="11"/>
      <c r="S80" s="241"/>
    </row>
    <row r="81" spans="1:19" ht="13.5" thickBot="1">
      <c r="A81" s="104" t="s">
        <v>31</v>
      </c>
      <c r="B81" s="105" t="s">
        <v>32</v>
      </c>
      <c r="C81" s="106" t="s">
        <v>33</v>
      </c>
      <c r="D81" s="106" t="s">
        <v>34</v>
      </c>
      <c r="E81" s="107"/>
      <c r="F81" s="106" t="s">
        <v>35</v>
      </c>
      <c r="G81" s="107"/>
      <c r="H81" s="106" t="s">
        <v>36</v>
      </c>
      <c r="I81" s="106" t="s">
        <v>37</v>
      </c>
      <c r="J81" s="106" t="s">
        <v>38</v>
      </c>
      <c r="K81" s="107"/>
      <c r="L81" s="106" t="s">
        <v>39</v>
      </c>
      <c r="M81" s="107"/>
      <c r="N81" s="106" t="s">
        <v>40</v>
      </c>
      <c r="O81" s="107"/>
      <c r="P81" s="106" t="s">
        <v>41</v>
      </c>
      <c r="Q81" s="106" t="s">
        <v>42</v>
      </c>
      <c r="R81" s="108"/>
      <c r="S81" s="112"/>
    </row>
  </sheetData>
  <sheetProtection algorithmName="SHA-512" hashValue="CAH7lVPfwLSzqBMvv6S8QuNckJDIVosj6hUzVcxTFJMHA3HHFVkOOmBz8/72rB106O1u3kYZccNKyvS86rCaGw==" saltValue="CkPz5OMet6k0E2v8hCjh6w==" spinCount="100000" sheet="1" scenarios="1" formatCells="0" formatColumns="0" formatRows="0" insertColumns="0" insertRows="0" insertHyperlinks="0" deleteColumns="0" deleteRows="0" sort="0" autoFilter="0" pivotTables="0"/>
  <mergeCells count="62">
    <mergeCell ref="M4:P4"/>
    <mergeCell ref="Q4:S4"/>
    <mergeCell ref="A54:C54"/>
    <mergeCell ref="A55:C55"/>
    <mergeCell ref="D55:E55"/>
    <mergeCell ref="F7:L7"/>
    <mergeCell ref="A8:H8"/>
    <mergeCell ref="C27:G33"/>
    <mergeCell ref="H27:J32"/>
    <mergeCell ref="C35:H36"/>
    <mergeCell ref="C10:P11"/>
    <mergeCell ref="C24:G26"/>
    <mergeCell ref="Q5:S5"/>
    <mergeCell ref="Q6:S6"/>
    <mergeCell ref="O8:Q8"/>
    <mergeCell ref="R8:S8"/>
    <mergeCell ref="Q7:S7"/>
    <mergeCell ref="A7:E7"/>
    <mergeCell ref="A5:C5"/>
    <mergeCell ref="D5:L5"/>
    <mergeCell ref="M5:P5"/>
    <mergeCell ref="D6:L6"/>
    <mergeCell ref="A53:C53"/>
    <mergeCell ref="D53:L53"/>
    <mergeCell ref="C13:J14"/>
    <mergeCell ref="C15:J16"/>
    <mergeCell ref="Q10:R11"/>
    <mergeCell ref="S10:S11"/>
    <mergeCell ref="S44:S46"/>
    <mergeCell ref="Q17:R18"/>
    <mergeCell ref="Q12:R12"/>
    <mergeCell ref="C12:P12"/>
    <mergeCell ref="C37:H38"/>
    <mergeCell ref="I8:K8"/>
    <mergeCell ref="L8:N8"/>
    <mergeCell ref="N17:P18"/>
    <mergeCell ref="M7:P7"/>
    <mergeCell ref="M6:P6"/>
    <mergeCell ref="C60:P60"/>
    <mergeCell ref="Q60:R60"/>
    <mergeCell ref="M54:P54"/>
    <mergeCell ref="Q54:S54"/>
    <mergeCell ref="A56:H56"/>
    <mergeCell ref="C58:P59"/>
    <mergeCell ref="D54:L54"/>
    <mergeCell ref="F55:L55"/>
    <mergeCell ref="R55:S55"/>
    <mergeCell ref="M55:Q55"/>
    <mergeCell ref="Q58:R59"/>
    <mergeCell ref="S58:S59"/>
    <mergeCell ref="I56:K56"/>
    <mergeCell ref="L56:N56"/>
    <mergeCell ref="O56:Q56"/>
    <mergeCell ref="R56:S56"/>
    <mergeCell ref="S78:S80"/>
    <mergeCell ref="H77:J77"/>
    <mergeCell ref="H78:J78"/>
    <mergeCell ref="C61:J62"/>
    <mergeCell ref="C63:J64"/>
    <mergeCell ref="C68:G71"/>
    <mergeCell ref="C72:H73"/>
    <mergeCell ref="B75:S75"/>
  </mergeCells>
  <phoneticPr fontId="0" type="noConversion"/>
  <printOptions horizontalCentered="1"/>
  <pageMargins left="0.59055118110236227" right="0.47244094488188981" top="0.78740157480314965" bottom="0.39370078740157483" header="0.51181102362204722" footer="0.51181102362204722"/>
  <pageSetup paperSize="9" scale="90" firstPageNumber="5" orientation="portrait" r:id="rId1"/>
  <headerFooter alignWithMargins="0"/>
  <rowBreaks count="1" manualBreakCount="1">
    <brk id="48" max="16383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Munka1!$D$2:$D$3</xm:f>
          </x14:formula1>
          <xm:sqref>Q5:S5</xm:sqref>
        </x14:dataValidation>
        <x14:dataValidation type="list" allowBlank="1" showInputMessage="1" showErrorMessage="1">
          <x14:formula1>
            <xm:f>Munka1!$A$2:$A$13</xm:f>
          </x14:formula1>
          <xm:sqref>D6:L6 D54:L54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3"/>
  <sheetViews>
    <sheetView workbookViewId="0">
      <selection activeCell="A3" sqref="A3"/>
    </sheetView>
  </sheetViews>
  <sheetFormatPr defaultRowHeight="12.75"/>
  <cols>
    <col min="1" max="1" width="12.140625" customWidth="1"/>
  </cols>
  <sheetData>
    <row r="2" spans="1:4">
      <c r="A2" t="s">
        <v>208</v>
      </c>
      <c r="D2" t="s">
        <v>209</v>
      </c>
    </row>
    <row r="3" spans="1:4">
      <c r="A3" t="s">
        <v>210</v>
      </c>
      <c r="D3" t="s">
        <v>211</v>
      </c>
    </row>
    <row r="4" spans="1:4">
      <c r="A4" t="s">
        <v>220</v>
      </c>
    </row>
    <row r="5" spans="1:4">
      <c r="A5" t="s">
        <v>212</v>
      </c>
    </row>
    <row r="6" spans="1:4">
      <c r="A6" t="s">
        <v>213</v>
      </c>
    </row>
    <row r="7" spans="1:4">
      <c r="A7" t="s">
        <v>214</v>
      </c>
    </row>
    <row r="8" spans="1:4">
      <c r="A8" t="s">
        <v>215</v>
      </c>
    </row>
    <row r="9" spans="1:4">
      <c r="A9" t="s">
        <v>216</v>
      </c>
    </row>
    <row r="10" spans="1:4">
      <c r="A10" t="s">
        <v>217</v>
      </c>
    </row>
    <row r="11" spans="1:4">
      <c r="A11" t="s">
        <v>218</v>
      </c>
    </row>
    <row r="12" spans="1:4">
      <c r="A12" t="s">
        <v>221</v>
      </c>
    </row>
    <row r="13" spans="1:4">
      <c r="A13" t="s">
        <v>219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3"/>
  <sheetViews>
    <sheetView topLeftCell="A31" zoomScaleNormal="100" workbookViewId="0">
      <selection activeCell="S39" sqref="S39"/>
    </sheetView>
  </sheetViews>
  <sheetFormatPr defaultRowHeight="12.75"/>
  <cols>
    <col min="1" max="1" width="4.28515625" style="61" customWidth="1"/>
    <col min="2" max="2" width="4.28515625" style="62" customWidth="1"/>
    <col min="3" max="3" width="4.85546875" style="61" customWidth="1"/>
    <col min="4" max="12" width="4.28515625" style="61" customWidth="1"/>
    <col min="13" max="13" width="8.42578125" style="61" customWidth="1"/>
    <col min="14" max="18" width="4.28515625" style="61" customWidth="1"/>
    <col min="19" max="19" width="12.85546875" style="61" customWidth="1"/>
    <col min="20" max="16384" width="9.140625" style="61"/>
  </cols>
  <sheetData>
    <row r="1" spans="1:19" ht="8.1" customHeight="1"/>
    <row r="2" spans="1:19">
      <c r="Q2" s="63"/>
      <c r="R2" s="63" t="str">
        <f>Adatszol!B10</f>
        <v>2025. év</v>
      </c>
    </row>
    <row r="3" spans="1:19" ht="7.5" customHeight="1"/>
    <row r="4" spans="1:19">
      <c r="A4" s="63" t="s">
        <v>155</v>
      </c>
    </row>
    <row r="5" spans="1:19" ht="6.75" customHeight="1"/>
    <row r="6" spans="1:19" ht="18" customHeight="1">
      <c r="A6" s="314" t="s">
        <v>43</v>
      </c>
      <c r="B6" s="220"/>
      <c r="C6" s="220"/>
      <c r="D6" s="329"/>
      <c r="E6" s="317"/>
      <c r="F6" s="317"/>
      <c r="G6" s="317"/>
      <c r="H6" s="317"/>
      <c r="I6" s="317"/>
      <c r="J6" s="318"/>
      <c r="K6" s="330" t="s">
        <v>44</v>
      </c>
      <c r="L6" s="220"/>
      <c r="M6" s="221"/>
      <c r="N6" s="312"/>
      <c r="O6" s="313"/>
      <c r="P6" s="313"/>
      <c r="Q6" s="313"/>
      <c r="R6" s="313"/>
      <c r="S6" s="313"/>
    </row>
    <row r="7" spans="1:19" ht="18" customHeight="1">
      <c r="A7" s="62"/>
      <c r="C7" s="62"/>
      <c r="K7" s="314" t="s">
        <v>161</v>
      </c>
      <c r="L7" s="220"/>
      <c r="M7" s="221"/>
      <c r="N7" s="312"/>
      <c r="O7" s="313"/>
      <c r="P7" s="313"/>
      <c r="Q7" s="313"/>
      <c r="R7" s="313"/>
      <c r="S7" s="313"/>
    </row>
    <row r="8" spans="1:19" ht="18" customHeight="1">
      <c r="A8" s="314" t="s">
        <v>157</v>
      </c>
      <c r="B8" s="220"/>
      <c r="C8" s="220"/>
      <c r="D8" s="329"/>
      <c r="E8" s="317"/>
      <c r="F8" s="317"/>
      <c r="G8" s="317"/>
      <c r="H8" s="317"/>
      <c r="I8" s="317"/>
      <c r="J8" s="318"/>
      <c r="K8" s="314" t="s">
        <v>159</v>
      </c>
      <c r="L8" s="220"/>
      <c r="M8" s="220"/>
      <c r="N8" s="312"/>
      <c r="O8" s="313"/>
      <c r="P8" s="313"/>
      <c r="Q8" s="313"/>
      <c r="R8" s="313"/>
      <c r="S8" s="313"/>
    </row>
    <row r="9" spans="1:19" ht="18" customHeight="1">
      <c r="K9" s="314" t="s">
        <v>45</v>
      </c>
      <c r="L9" s="220"/>
      <c r="M9" s="220"/>
      <c r="N9" s="312"/>
      <c r="O9" s="313"/>
      <c r="P9" s="313"/>
      <c r="Q9" s="313"/>
      <c r="R9" s="313"/>
      <c r="S9" s="313"/>
    </row>
    <row r="10" spans="1:19" ht="9.9499999999999993" customHeight="1"/>
    <row r="11" spans="1:19" ht="9.9499999999999993" customHeight="1"/>
    <row r="12" spans="1:19" ht="14.1" customHeight="1">
      <c r="B12" s="65" t="s">
        <v>46</v>
      </c>
      <c r="C12" s="255" t="s">
        <v>50</v>
      </c>
      <c r="D12" s="256"/>
      <c r="E12" s="256"/>
      <c r="F12" s="256"/>
      <c r="G12" s="256"/>
      <c r="H12" s="256"/>
      <c r="I12" s="256"/>
      <c r="J12" s="256"/>
      <c r="K12" s="256"/>
      <c r="L12" s="256"/>
      <c r="M12" s="256"/>
      <c r="N12" s="256"/>
      <c r="O12" s="256"/>
      <c r="P12" s="257"/>
      <c r="Q12" s="113" t="s">
        <v>47</v>
      </c>
      <c r="R12" s="113"/>
      <c r="S12" s="299" t="s">
        <v>48</v>
      </c>
    </row>
    <row r="13" spans="1:19" ht="14.1" customHeight="1">
      <c r="B13" s="45" t="s">
        <v>49</v>
      </c>
      <c r="C13" s="261"/>
      <c r="D13" s="262"/>
      <c r="E13" s="262"/>
      <c r="F13" s="262"/>
      <c r="G13" s="262"/>
      <c r="H13" s="262"/>
      <c r="I13" s="262"/>
      <c r="J13" s="262"/>
      <c r="K13" s="262"/>
      <c r="L13" s="262"/>
      <c r="M13" s="262"/>
      <c r="N13" s="262"/>
      <c r="O13" s="262"/>
      <c r="P13" s="263"/>
      <c r="Q13" s="114" t="s">
        <v>51</v>
      </c>
      <c r="R13" s="114"/>
      <c r="S13" s="339"/>
    </row>
    <row r="14" spans="1:19" ht="13.5" thickBot="1">
      <c r="B14" s="67" t="s">
        <v>52</v>
      </c>
      <c r="C14" s="115"/>
      <c r="D14" s="116" t="s">
        <v>53</v>
      </c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116"/>
      <c r="P14" s="116"/>
      <c r="Q14" s="115" t="s">
        <v>54</v>
      </c>
      <c r="R14" s="117"/>
      <c r="S14" s="118" t="s">
        <v>121</v>
      </c>
    </row>
    <row r="15" spans="1:19" ht="15" customHeight="1" thickTop="1">
      <c r="B15" s="69" t="s">
        <v>31</v>
      </c>
      <c r="C15" s="346" t="s">
        <v>133</v>
      </c>
      <c r="D15" s="347"/>
      <c r="E15" s="347"/>
      <c r="F15" s="347"/>
      <c r="G15" s="347"/>
      <c r="H15" s="347"/>
      <c r="I15" s="347"/>
      <c r="J15" s="348"/>
      <c r="K15" s="70" t="s">
        <v>55</v>
      </c>
      <c r="L15" s="70"/>
      <c r="M15" s="70"/>
      <c r="N15" s="70"/>
      <c r="O15" s="70"/>
      <c r="P15" s="70"/>
      <c r="Q15" s="71" t="s">
        <v>56</v>
      </c>
      <c r="R15" s="72"/>
      <c r="S15" s="190"/>
    </row>
    <row r="16" spans="1:19" ht="15" customHeight="1">
      <c r="B16" s="69" t="s">
        <v>32</v>
      </c>
      <c r="C16" s="349"/>
      <c r="D16" s="350"/>
      <c r="E16" s="350"/>
      <c r="F16" s="350"/>
      <c r="G16" s="350"/>
      <c r="H16" s="350"/>
      <c r="I16" s="350"/>
      <c r="J16" s="351"/>
      <c r="K16" s="70" t="s">
        <v>57</v>
      </c>
      <c r="L16" s="70"/>
      <c r="M16" s="70"/>
      <c r="N16" s="70"/>
      <c r="O16" s="70"/>
      <c r="P16" s="70"/>
      <c r="Q16" s="71" t="s">
        <v>56</v>
      </c>
      <c r="R16" s="72"/>
      <c r="S16" s="190"/>
    </row>
    <row r="17" spans="2:19" ht="15" customHeight="1">
      <c r="B17" s="69" t="s">
        <v>33</v>
      </c>
      <c r="C17" s="340" t="s">
        <v>144</v>
      </c>
      <c r="D17" s="341"/>
      <c r="E17" s="341"/>
      <c r="F17" s="341"/>
      <c r="G17" s="341"/>
      <c r="H17" s="341"/>
      <c r="I17" s="341"/>
      <c r="J17" s="342"/>
      <c r="K17" s="70" t="s">
        <v>58</v>
      </c>
      <c r="L17" s="70"/>
      <c r="M17" s="70"/>
      <c r="N17" s="70"/>
      <c r="O17" s="70"/>
      <c r="P17" s="70"/>
      <c r="Q17" s="71" t="s">
        <v>59</v>
      </c>
      <c r="R17" s="72"/>
      <c r="S17" s="171"/>
    </row>
    <row r="18" spans="2:19" ht="15" customHeight="1">
      <c r="B18" s="69" t="s">
        <v>34</v>
      </c>
      <c r="C18" s="343"/>
      <c r="D18" s="344"/>
      <c r="E18" s="344"/>
      <c r="F18" s="344"/>
      <c r="G18" s="344"/>
      <c r="H18" s="344"/>
      <c r="I18" s="344"/>
      <c r="J18" s="345"/>
      <c r="K18" s="70" t="s">
        <v>60</v>
      </c>
      <c r="L18" s="70"/>
      <c r="M18" s="70"/>
      <c r="N18" s="70"/>
      <c r="O18" s="70"/>
      <c r="P18" s="70"/>
      <c r="Q18" s="71" t="s">
        <v>56</v>
      </c>
      <c r="R18" s="72"/>
      <c r="S18" s="190"/>
    </row>
    <row r="19" spans="2:19" ht="15" customHeight="1">
      <c r="B19" s="69" t="s">
        <v>35</v>
      </c>
      <c r="C19" s="340" t="s">
        <v>134</v>
      </c>
      <c r="D19" s="341"/>
      <c r="E19" s="341"/>
      <c r="F19" s="341"/>
      <c r="G19" s="341"/>
      <c r="H19" s="341"/>
      <c r="I19" s="341"/>
      <c r="J19" s="342"/>
      <c r="K19" s="70" t="s">
        <v>58</v>
      </c>
      <c r="L19" s="70"/>
      <c r="M19" s="70"/>
      <c r="N19" s="70"/>
      <c r="O19" s="70"/>
      <c r="P19" s="70"/>
      <c r="Q19" s="71" t="s">
        <v>59</v>
      </c>
      <c r="R19" s="72"/>
      <c r="S19" s="171"/>
    </row>
    <row r="20" spans="2:19" ht="15" customHeight="1">
      <c r="B20" s="69" t="s">
        <v>36</v>
      </c>
      <c r="C20" s="343"/>
      <c r="D20" s="344"/>
      <c r="E20" s="344"/>
      <c r="F20" s="344"/>
      <c r="G20" s="344"/>
      <c r="H20" s="344"/>
      <c r="I20" s="344"/>
      <c r="J20" s="345"/>
      <c r="K20" s="70" t="s">
        <v>60</v>
      </c>
      <c r="L20" s="70"/>
      <c r="M20" s="70"/>
      <c r="N20" s="70"/>
      <c r="O20" s="70"/>
      <c r="P20" s="70"/>
      <c r="Q20" s="71" t="s">
        <v>56</v>
      </c>
      <c r="R20" s="72"/>
      <c r="S20" s="190"/>
    </row>
    <row r="21" spans="2:19" ht="15" customHeight="1">
      <c r="B21" s="69" t="s">
        <v>37</v>
      </c>
      <c r="C21" s="76" t="s">
        <v>61</v>
      </c>
      <c r="D21" s="70"/>
      <c r="E21" s="76"/>
      <c r="F21" s="76"/>
      <c r="G21" s="76"/>
      <c r="H21" s="76"/>
      <c r="I21" s="76"/>
      <c r="J21" s="119"/>
      <c r="K21" s="70" t="s">
        <v>62</v>
      </c>
      <c r="L21" s="70"/>
      <c r="M21" s="70"/>
      <c r="N21" s="70"/>
      <c r="O21" s="70"/>
      <c r="P21" s="70"/>
      <c r="Q21" s="71" t="s">
        <v>56</v>
      </c>
      <c r="R21" s="72"/>
      <c r="S21" s="190"/>
    </row>
    <row r="22" spans="2:19" ht="15" customHeight="1">
      <c r="B22" s="69" t="s">
        <v>38</v>
      </c>
      <c r="C22" s="76" t="s">
        <v>63</v>
      </c>
      <c r="D22" s="76"/>
      <c r="E22" s="76"/>
      <c r="F22" s="76"/>
      <c r="G22" s="76"/>
      <c r="H22" s="76"/>
      <c r="I22" s="76"/>
      <c r="J22" s="119"/>
      <c r="K22" s="70" t="s">
        <v>64</v>
      </c>
      <c r="L22" s="70"/>
      <c r="M22" s="70"/>
      <c r="N22" s="70"/>
      <c r="O22" s="70"/>
      <c r="P22" s="70"/>
      <c r="Q22" s="71" t="s">
        <v>56</v>
      </c>
      <c r="R22" s="72"/>
      <c r="S22" s="190"/>
    </row>
    <row r="23" spans="2:19" ht="15" customHeight="1">
      <c r="B23" s="69" t="s">
        <v>39</v>
      </c>
      <c r="C23" s="70" t="s">
        <v>65</v>
      </c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80"/>
      <c r="R23" s="81"/>
      <c r="S23" s="190"/>
    </row>
    <row r="24" spans="2:19" ht="15" customHeight="1">
      <c r="B24" s="69">
        <v>10</v>
      </c>
      <c r="C24" s="70" t="s">
        <v>66</v>
      </c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80"/>
      <c r="R24" s="81"/>
      <c r="S24" s="190"/>
    </row>
    <row r="25" spans="2:19" ht="15" customHeight="1" thickBot="1">
      <c r="B25" s="69">
        <v>11</v>
      </c>
      <c r="C25" s="70" t="s">
        <v>67</v>
      </c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80"/>
      <c r="R25" s="81"/>
      <c r="S25" s="192"/>
    </row>
    <row r="26" spans="2:19" ht="15" customHeight="1" thickBot="1">
      <c r="B26" s="69">
        <v>12</v>
      </c>
      <c r="C26" s="83" t="s">
        <v>68</v>
      </c>
      <c r="D26" s="83"/>
      <c r="E26" s="83"/>
      <c r="F26" s="83"/>
      <c r="G26" s="83"/>
      <c r="H26" s="83"/>
      <c r="I26" s="70"/>
      <c r="J26" s="70"/>
      <c r="K26" s="70"/>
      <c r="L26" s="70"/>
      <c r="M26" s="70"/>
      <c r="N26" s="70"/>
      <c r="O26" s="70"/>
      <c r="P26" s="70"/>
      <c r="Q26" s="80"/>
      <c r="R26" s="120"/>
      <c r="S26" s="193" t="str">
        <f>IF(AND(ISBLANK(S23),ISBLANK(S24),ISBLANK(S25)),"",SUM(S23,S24,S25))</f>
        <v/>
      </c>
    </row>
    <row r="27" spans="2:19" ht="15" customHeight="1">
      <c r="B27" s="69">
        <v>13</v>
      </c>
      <c r="C27" s="120"/>
      <c r="G27" s="43"/>
      <c r="H27" s="70" t="s">
        <v>69</v>
      </c>
      <c r="I27" s="70"/>
      <c r="J27" s="70"/>
      <c r="K27" s="76"/>
      <c r="L27" s="76"/>
      <c r="M27" s="76"/>
      <c r="N27" s="76"/>
      <c r="O27" s="76"/>
      <c r="P27" s="76"/>
      <c r="Q27" s="80"/>
      <c r="R27" s="81"/>
      <c r="S27" s="194"/>
    </row>
    <row r="28" spans="2:19" ht="15" customHeight="1">
      <c r="B28" s="69">
        <v>14</v>
      </c>
      <c r="C28" s="120"/>
      <c r="G28" s="43"/>
      <c r="H28" s="70" t="s">
        <v>70</v>
      </c>
      <c r="I28" s="70"/>
      <c r="J28" s="70"/>
      <c r="K28" s="76"/>
      <c r="L28" s="76"/>
      <c r="M28" s="76"/>
      <c r="N28" s="76"/>
      <c r="O28" s="76"/>
      <c r="P28" s="76"/>
      <c r="Q28" s="80"/>
      <c r="R28" s="81"/>
      <c r="S28" s="190"/>
    </row>
    <row r="29" spans="2:19" ht="15" customHeight="1">
      <c r="B29" s="69">
        <v>15</v>
      </c>
      <c r="C29" s="120"/>
      <c r="D29" s="61" t="s">
        <v>71</v>
      </c>
      <c r="G29" s="43"/>
      <c r="H29" s="70" t="s">
        <v>72</v>
      </c>
      <c r="I29" s="70"/>
      <c r="J29" s="70"/>
      <c r="K29" s="76"/>
      <c r="L29" s="76"/>
      <c r="M29" s="76"/>
      <c r="N29" s="76"/>
      <c r="O29" s="76"/>
      <c r="P29" s="76"/>
      <c r="Q29" s="80" t="s">
        <v>73</v>
      </c>
      <c r="R29" s="81"/>
      <c r="S29" s="190"/>
    </row>
    <row r="30" spans="2:19" ht="15" customHeight="1" thickBot="1">
      <c r="B30" s="69">
        <v>16</v>
      </c>
      <c r="C30" s="120"/>
      <c r="D30" s="61" t="s">
        <v>74</v>
      </c>
      <c r="G30" s="43"/>
      <c r="H30" s="70" t="s">
        <v>75</v>
      </c>
      <c r="I30" s="70"/>
      <c r="J30" s="70"/>
      <c r="K30" s="76"/>
      <c r="L30" s="76"/>
      <c r="M30" s="76"/>
      <c r="N30" s="76"/>
      <c r="O30" s="76"/>
      <c r="P30" s="76"/>
      <c r="Q30" s="80"/>
      <c r="R30" s="81"/>
      <c r="S30" s="192"/>
    </row>
    <row r="31" spans="2:19" ht="15" customHeight="1" thickBot="1">
      <c r="B31" s="69">
        <v>17</v>
      </c>
      <c r="C31" s="120"/>
      <c r="D31" s="121" t="s">
        <v>76</v>
      </c>
      <c r="E31" s="121"/>
      <c r="G31" s="43"/>
      <c r="H31" s="83" t="s">
        <v>77</v>
      </c>
      <c r="I31" s="83"/>
      <c r="J31" s="83"/>
      <c r="K31" s="84"/>
      <c r="L31" s="84"/>
      <c r="M31" s="84"/>
      <c r="N31" s="84"/>
      <c r="O31" s="84"/>
      <c r="P31" s="84"/>
      <c r="Q31" s="80"/>
      <c r="R31" s="120"/>
      <c r="S31" s="193" t="str">
        <f>IF(AND(ISBLANK(S27),ISBLANK(S29),ISBLANK(S30)),"",SUM(S27,S29,S30))</f>
        <v/>
      </c>
    </row>
    <row r="32" spans="2:19" ht="15" customHeight="1">
      <c r="B32" s="69">
        <v>18</v>
      </c>
      <c r="C32" s="120"/>
      <c r="G32" s="43"/>
      <c r="H32" s="70" t="s">
        <v>78</v>
      </c>
      <c r="I32" s="70"/>
      <c r="J32" s="70"/>
      <c r="K32" s="76"/>
      <c r="L32" s="76"/>
      <c r="M32" s="76"/>
      <c r="N32" s="76"/>
      <c r="O32" s="76"/>
      <c r="P32" s="76"/>
      <c r="Q32" s="80"/>
      <c r="R32" s="81"/>
      <c r="S32" s="194"/>
    </row>
    <row r="33" spans="2:20" ht="15" customHeight="1" thickBot="1">
      <c r="B33" s="69">
        <v>19</v>
      </c>
      <c r="C33" s="120"/>
      <c r="G33" s="43"/>
      <c r="H33" s="122" t="s">
        <v>153</v>
      </c>
      <c r="I33" s="70"/>
      <c r="J33" s="70"/>
      <c r="K33" s="76"/>
      <c r="L33" s="76"/>
      <c r="M33" s="76"/>
      <c r="N33" s="76"/>
      <c r="O33" s="76"/>
      <c r="P33" s="76"/>
      <c r="Q33" s="80"/>
      <c r="R33" s="81"/>
      <c r="S33" s="192"/>
    </row>
    <row r="34" spans="2:20" ht="15" customHeight="1" thickBot="1">
      <c r="B34" s="69">
        <v>20</v>
      </c>
      <c r="C34" s="123"/>
      <c r="D34" s="15"/>
      <c r="E34" s="15"/>
      <c r="F34" s="15"/>
      <c r="G34" s="48"/>
      <c r="H34" s="83" t="s">
        <v>135</v>
      </c>
      <c r="I34" s="83"/>
      <c r="J34" s="83"/>
      <c r="K34" s="84"/>
      <c r="L34" s="84"/>
      <c r="M34" s="84"/>
      <c r="N34" s="84"/>
      <c r="O34" s="84"/>
      <c r="P34" s="84"/>
      <c r="Q34" s="80"/>
      <c r="R34" s="120"/>
      <c r="S34" s="193" t="str">
        <f>IF(AND(ISBLANK(S27),ISBLANK(S29),ISBLANK(S30),ISBLANK(S32)),"",SUM(S31,S32))</f>
        <v/>
      </c>
      <c r="T34" s="183"/>
    </row>
    <row r="35" spans="2:20" ht="15" customHeight="1">
      <c r="B35" s="69">
        <v>21</v>
      </c>
      <c r="C35" s="86" t="s">
        <v>196</v>
      </c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0"/>
      <c r="R35" s="81"/>
      <c r="S35" s="197" t="str">
        <f>IF(AND(ISBLANK(S26),ISBLANK(S34)),"",IF(OR(ISTEXT(S26),ISTEXT(S34)),"",S26-S34))</f>
        <v/>
      </c>
    </row>
    <row r="36" spans="2:20" ht="15" customHeight="1">
      <c r="B36" s="69">
        <v>22</v>
      </c>
      <c r="C36" s="264" t="s">
        <v>90</v>
      </c>
      <c r="D36" s="265"/>
      <c r="E36" s="266"/>
      <c r="F36" s="295" t="s">
        <v>124</v>
      </c>
      <c r="G36" s="265"/>
      <c r="H36" s="266"/>
      <c r="I36" s="70" t="s">
        <v>79</v>
      </c>
      <c r="J36" s="70"/>
      <c r="K36" s="70"/>
      <c r="L36" s="70"/>
      <c r="M36" s="70"/>
      <c r="N36" s="70"/>
      <c r="O36" s="70"/>
      <c r="P36" s="70"/>
      <c r="Q36" s="124"/>
      <c r="R36" s="91"/>
      <c r="S36" s="171"/>
    </row>
    <row r="37" spans="2:20" ht="15" customHeight="1">
      <c r="B37" s="69">
        <v>23</v>
      </c>
      <c r="C37" s="324"/>
      <c r="D37" s="325"/>
      <c r="E37" s="326"/>
      <c r="F37" s="324"/>
      <c r="G37" s="325"/>
      <c r="H37" s="326"/>
      <c r="I37" s="70" t="s">
        <v>80</v>
      </c>
      <c r="J37" s="70"/>
      <c r="K37" s="70"/>
      <c r="L37" s="70"/>
      <c r="M37" s="70"/>
      <c r="N37" s="70"/>
      <c r="O37" s="70"/>
      <c r="P37" s="70"/>
      <c r="Q37" s="80"/>
      <c r="R37" s="81"/>
      <c r="S37" s="171"/>
    </row>
    <row r="38" spans="2:20" ht="15" customHeight="1">
      <c r="B38" s="69">
        <v>24</v>
      </c>
      <c r="C38" s="324"/>
      <c r="D38" s="325"/>
      <c r="E38" s="326"/>
      <c r="F38" s="324"/>
      <c r="G38" s="325"/>
      <c r="H38" s="326"/>
      <c r="I38" s="70" t="s">
        <v>81</v>
      </c>
      <c r="J38" s="70"/>
      <c r="K38" s="70"/>
      <c r="L38" s="70"/>
      <c r="M38" s="70"/>
      <c r="N38" s="70"/>
      <c r="O38" s="70"/>
      <c r="P38" s="70"/>
      <c r="Q38" s="80"/>
      <c r="R38" s="81"/>
      <c r="S38" s="171"/>
    </row>
    <row r="39" spans="2:20" ht="15" customHeight="1">
      <c r="B39" s="69">
        <v>25</v>
      </c>
      <c r="C39" s="324"/>
      <c r="D39" s="325"/>
      <c r="E39" s="326"/>
      <c r="F39" s="324"/>
      <c r="G39" s="325"/>
      <c r="H39" s="326"/>
      <c r="I39" s="70" t="s">
        <v>70</v>
      </c>
      <c r="J39" s="70"/>
      <c r="K39" s="70"/>
      <c r="L39" s="70"/>
      <c r="M39" s="70"/>
      <c r="N39" s="70"/>
      <c r="O39" s="70"/>
      <c r="P39" s="70"/>
      <c r="Q39" s="80" t="s">
        <v>83</v>
      </c>
      <c r="R39" s="81"/>
      <c r="S39" s="171"/>
    </row>
    <row r="40" spans="2:20" ht="15" customHeight="1">
      <c r="B40" s="69">
        <v>26</v>
      </c>
      <c r="C40" s="324"/>
      <c r="D40" s="325"/>
      <c r="E40" s="326"/>
      <c r="F40" s="324"/>
      <c r="G40" s="325"/>
      <c r="H40" s="326"/>
      <c r="I40" s="70" t="s">
        <v>84</v>
      </c>
      <c r="J40" s="70"/>
      <c r="K40" s="70"/>
      <c r="L40" s="70"/>
      <c r="M40" s="70"/>
      <c r="N40" s="70"/>
      <c r="O40" s="70"/>
      <c r="P40" s="70"/>
      <c r="Q40" s="80"/>
      <c r="R40" s="81"/>
      <c r="S40" s="171"/>
    </row>
    <row r="41" spans="2:20" ht="15" customHeight="1" thickBot="1">
      <c r="B41" s="69">
        <v>27</v>
      </c>
      <c r="C41" s="324"/>
      <c r="D41" s="325"/>
      <c r="E41" s="326"/>
      <c r="F41" s="324"/>
      <c r="G41" s="325"/>
      <c r="H41" s="326"/>
      <c r="I41" s="70" t="s">
        <v>85</v>
      </c>
      <c r="J41" s="70"/>
      <c r="K41" s="70"/>
      <c r="L41" s="70"/>
      <c r="M41" s="70"/>
      <c r="N41" s="70"/>
      <c r="O41" s="70"/>
      <c r="P41" s="70"/>
      <c r="Q41" s="80"/>
      <c r="R41" s="81"/>
      <c r="S41" s="180"/>
    </row>
    <row r="42" spans="2:20" ht="15" customHeight="1" thickBot="1">
      <c r="B42" s="69">
        <v>28</v>
      </c>
      <c r="C42" s="324"/>
      <c r="D42" s="325"/>
      <c r="E42" s="326"/>
      <c r="F42" s="267"/>
      <c r="G42" s="268"/>
      <c r="H42" s="269"/>
      <c r="I42" s="83" t="s">
        <v>186</v>
      </c>
      <c r="J42" s="83"/>
      <c r="K42" s="83"/>
      <c r="L42" s="83"/>
      <c r="M42" s="83"/>
      <c r="N42" s="83"/>
      <c r="O42" s="83"/>
      <c r="P42" s="83"/>
      <c r="Q42" s="89"/>
      <c r="R42" s="123"/>
      <c r="S42" s="181" t="str">
        <f>IF(AND(ISBLANK(S36),ISBLANK(S38),ISBLANK(S40),ISBLANK(S41)),"",SUM(S36,S38,S40,S41))</f>
        <v/>
      </c>
    </row>
    <row r="43" spans="2:20" ht="15" customHeight="1">
      <c r="B43" s="69">
        <v>29</v>
      </c>
      <c r="C43" s="267"/>
      <c r="D43" s="268"/>
      <c r="E43" s="269"/>
      <c r="F43" s="76" t="s">
        <v>86</v>
      </c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1" t="s">
        <v>87</v>
      </c>
      <c r="R43" s="72"/>
      <c r="S43" s="179"/>
    </row>
    <row r="44" spans="2:20" ht="15" customHeight="1">
      <c r="B44" s="69">
        <v>30</v>
      </c>
      <c r="C44" s="125" t="s">
        <v>88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124"/>
      <c r="R44" s="91"/>
      <c r="S44" s="171"/>
    </row>
    <row r="45" spans="2:20" ht="15" customHeight="1">
      <c r="B45" s="69">
        <v>31</v>
      </c>
      <c r="C45" s="295" t="s">
        <v>125</v>
      </c>
      <c r="D45" s="265"/>
      <c r="E45" s="265"/>
      <c r="F45" s="265"/>
      <c r="G45" s="265"/>
      <c r="H45" s="266"/>
      <c r="I45" s="88" t="s">
        <v>89</v>
      </c>
      <c r="J45" s="70"/>
      <c r="K45" s="70"/>
      <c r="L45" s="70"/>
      <c r="M45" s="70"/>
      <c r="N45" s="70"/>
      <c r="O45" s="70"/>
      <c r="P45" s="77"/>
      <c r="Q45" s="80"/>
      <c r="R45" s="81"/>
      <c r="S45" s="171"/>
    </row>
    <row r="46" spans="2:20" ht="15" customHeight="1">
      <c r="B46" s="69">
        <v>32</v>
      </c>
      <c r="C46" s="267"/>
      <c r="D46" s="268"/>
      <c r="E46" s="268"/>
      <c r="F46" s="268"/>
      <c r="G46" s="268"/>
      <c r="H46" s="269"/>
      <c r="I46" s="88" t="s">
        <v>70</v>
      </c>
      <c r="J46" s="70"/>
      <c r="K46" s="70"/>
      <c r="L46" s="70"/>
      <c r="M46" s="70"/>
      <c r="N46" s="70"/>
      <c r="O46" s="70"/>
      <c r="P46" s="77"/>
      <c r="Q46" s="80" t="s">
        <v>83</v>
      </c>
      <c r="R46" s="81"/>
      <c r="S46" s="171"/>
    </row>
    <row r="47" spans="2:20" ht="15" customHeight="1">
      <c r="B47" s="69">
        <v>33</v>
      </c>
      <c r="C47" s="352" t="s">
        <v>129</v>
      </c>
      <c r="D47" s="353"/>
      <c r="E47" s="353"/>
      <c r="F47" s="353"/>
      <c r="G47" s="353"/>
      <c r="H47" s="354"/>
      <c r="I47" s="88" t="s">
        <v>91</v>
      </c>
      <c r="J47" s="70"/>
      <c r="K47" s="70"/>
      <c r="L47" s="70"/>
      <c r="M47" s="70"/>
      <c r="N47" s="70"/>
      <c r="O47" s="70"/>
      <c r="P47" s="77"/>
      <c r="Q47" s="89"/>
      <c r="R47" s="78"/>
      <c r="S47" s="171"/>
    </row>
    <row r="48" spans="2:20" ht="15" customHeight="1">
      <c r="B48" s="69">
        <v>34</v>
      </c>
      <c r="C48" s="349"/>
      <c r="D48" s="350"/>
      <c r="E48" s="350"/>
      <c r="F48" s="350"/>
      <c r="G48" s="350"/>
      <c r="H48" s="351"/>
      <c r="I48" s="88" t="s">
        <v>92</v>
      </c>
      <c r="J48" s="70"/>
      <c r="K48" s="70"/>
      <c r="L48" s="70"/>
      <c r="M48" s="70"/>
      <c r="N48" s="70"/>
      <c r="O48" s="70"/>
      <c r="P48" s="77"/>
      <c r="Q48" s="71" t="s">
        <v>87</v>
      </c>
      <c r="R48" s="72"/>
      <c r="S48" s="171"/>
    </row>
    <row r="49" spans="1:19" ht="15" customHeight="1">
      <c r="B49" s="69">
        <v>35</v>
      </c>
      <c r="C49" s="86" t="s">
        <v>93</v>
      </c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71" t="s">
        <v>83</v>
      </c>
      <c r="R49" s="72"/>
      <c r="S49" s="171"/>
    </row>
    <row r="50" spans="1:19" ht="15" customHeight="1" thickBot="1">
      <c r="B50" s="69">
        <v>36</v>
      </c>
      <c r="C50" s="86" t="s">
        <v>94</v>
      </c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71" t="s">
        <v>83</v>
      </c>
      <c r="R50" s="72"/>
      <c r="S50" s="180"/>
    </row>
    <row r="51" spans="1:19" ht="15" customHeight="1" thickBot="1">
      <c r="B51" s="69">
        <v>37</v>
      </c>
      <c r="C51" s="126" t="s">
        <v>187</v>
      </c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71" t="s">
        <v>56</v>
      </c>
      <c r="R51" s="182"/>
      <c r="S51" s="193" t="str">
        <f>IF(AND(ISBLANK(S43),ISBLANK(S48)),"",(S43+S48)/1000)</f>
        <v/>
      </c>
    </row>
    <row r="52" spans="1:19" ht="13.5" thickBot="1"/>
    <row r="53" spans="1:19" ht="12" customHeight="1">
      <c r="A53" s="92"/>
      <c r="B53" s="93"/>
      <c r="C53" s="94"/>
      <c r="D53" s="94"/>
      <c r="E53" s="95" t="s">
        <v>23</v>
      </c>
      <c r="F53" s="95"/>
      <c r="G53" s="95"/>
      <c r="H53" s="95" t="s">
        <v>169</v>
      </c>
      <c r="I53" s="95"/>
      <c r="J53" s="95"/>
      <c r="K53" s="95" t="s">
        <v>24</v>
      </c>
      <c r="L53" s="95"/>
      <c r="M53" s="95"/>
      <c r="N53" s="94" t="s">
        <v>25</v>
      </c>
      <c r="O53" s="94"/>
      <c r="P53" s="94"/>
      <c r="Q53" s="94"/>
      <c r="R53" s="96"/>
      <c r="S53" s="97"/>
    </row>
    <row r="54" spans="1:19" ht="12" customHeight="1">
      <c r="A54" s="98" t="s">
        <v>123</v>
      </c>
      <c r="B54" s="99"/>
      <c r="C54" s="100"/>
      <c r="D54" s="100"/>
      <c r="E54" s="101" t="s">
        <v>26</v>
      </c>
      <c r="F54" s="101"/>
      <c r="G54" s="101"/>
      <c r="H54" s="101" t="s">
        <v>27</v>
      </c>
      <c r="I54" s="101"/>
      <c r="J54" s="101"/>
      <c r="K54" s="101" t="s">
        <v>28</v>
      </c>
      <c r="L54" s="101"/>
      <c r="M54" s="101"/>
      <c r="N54" s="102" t="s">
        <v>29</v>
      </c>
      <c r="O54" s="102"/>
      <c r="P54" s="101" t="s">
        <v>30</v>
      </c>
      <c r="Q54" s="101"/>
      <c r="R54" s="11"/>
      <c r="S54" s="240" t="s">
        <v>174</v>
      </c>
    </row>
    <row r="55" spans="1:19" ht="12" customHeight="1">
      <c r="A55" s="103"/>
      <c r="B55" s="75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241"/>
    </row>
    <row r="56" spans="1:19" ht="17.25" customHeight="1">
      <c r="A56" s="2"/>
      <c r="B56" s="1"/>
      <c r="C56" s="1"/>
      <c r="D56" s="1"/>
      <c r="E56" s="11"/>
      <c r="F56" s="1"/>
      <c r="G56" s="11"/>
      <c r="H56" s="1"/>
      <c r="I56" s="1"/>
      <c r="J56" s="1"/>
      <c r="K56" s="11"/>
      <c r="L56" s="1"/>
      <c r="M56" s="11"/>
      <c r="N56" s="1"/>
      <c r="O56" s="11"/>
      <c r="P56" s="1"/>
      <c r="Q56" s="1"/>
      <c r="R56" s="11"/>
      <c r="S56" s="241"/>
    </row>
    <row r="57" spans="1:19" ht="13.5" thickBot="1">
      <c r="A57" s="104" t="s">
        <v>31</v>
      </c>
      <c r="B57" s="105" t="s">
        <v>32</v>
      </c>
      <c r="C57" s="106" t="s">
        <v>33</v>
      </c>
      <c r="D57" s="106" t="s">
        <v>34</v>
      </c>
      <c r="E57" s="107"/>
      <c r="F57" s="106" t="s">
        <v>35</v>
      </c>
      <c r="G57" s="107"/>
      <c r="H57" s="106" t="s">
        <v>36</v>
      </c>
      <c r="I57" s="106" t="s">
        <v>37</v>
      </c>
      <c r="J57" s="106" t="s">
        <v>38</v>
      </c>
      <c r="K57" s="107"/>
      <c r="L57" s="106" t="s">
        <v>39</v>
      </c>
      <c r="M57" s="107"/>
      <c r="N57" s="106" t="s">
        <v>40</v>
      </c>
      <c r="O57" s="107"/>
      <c r="P57" s="106" t="s">
        <v>41</v>
      </c>
      <c r="Q57" s="106" t="s">
        <v>42</v>
      </c>
      <c r="R57" s="108"/>
      <c r="S57" s="112"/>
    </row>
    <row r="58" spans="1:19">
      <c r="A58" s="61" t="s">
        <v>156</v>
      </c>
      <c r="Q58" s="63"/>
      <c r="R58" s="63" t="str">
        <f>Adatszol!B10</f>
        <v>2025. év</v>
      </c>
    </row>
    <row r="60" spans="1:19" ht="14.25" customHeight="1"/>
    <row r="61" spans="1:19" s="127" customFormat="1" ht="14.25">
      <c r="A61" s="127" t="s">
        <v>189</v>
      </c>
      <c r="B61" s="128"/>
    </row>
    <row r="62" spans="1:19" s="63" customFormat="1">
      <c r="B62" s="129" t="s">
        <v>185</v>
      </c>
    </row>
    <row r="64" spans="1:19">
      <c r="B64" s="66" t="s">
        <v>46</v>
      </c>
      <c r="C64" s="334" t="s">
        <v>50</v>
      </c>
      <c r="D64" s="207"/>
      <c r="E64" s="207"/>
      <c r="F64" s="207"/>
      <c r="G64" s="207"/>
      <c r="H64" s="207"/>
      <c r="I64" s="207"/>
      <c r="J64" s="207"/>
      <c r="K64" s="207"/>
      <c r="L64" s="207"/>
      <c r="M64" s="207"/>
      <c r="N64" s="207"/>
      <c r="O64" s="207"/>
      <c r="P64" s="207"/>
      <c r="Q64" s="207"/>
      <c r="R64" s="335"/>
      <c r="S64" s="113" t="s">
        <v>95</v>
      </c>
    </row>
    <row r="65" spans="2:19" ht="15.75">
      <c r="B65" s="46" t="s">
        <v>49</v>
      </c>
      <c r="C65" s="336"/>
      <c r="D65" s="337"/>
      <c r="E65" s="337"/>
      <c r="F65" s="337"/>
      <c r="G65" s="337"/>
      <c r="H65" s="337"/>
      <c r="I65" s="337"/>
      <c r="J65" s="337"/>
      <c r="K65" s="337"/>
      <c r="L65" s="337"/>
      <c r="M65" s="337"/>
      <c r="N65" s="337"/>
      <c r="O65" s="337"/>
      <c r="P65" s="337"/>
      <c r="Q65" s="337"/>
      <c r="R65" s="338"/>
      <c r="S65" s="114" t="s">
        <v>150</v>
      </c>
    </row>
    <row r="66" spans="2:19">
      <c r="B66" s="130"/>
      <c r="C66" s="70" t="s">
        <v>151</v>
      </c>
      <c r="D66" s="131"/>
      <c r="E66" s="131"/>
      <c r="F66" s="131"/>
      <c r="G66" s="132"/>
      <c r="H66" s="70" t="s">
        <v>152</v>
      </c>
      <c r="I66" s="133"/>
      <c r="J66" s="133"/>
      <c r="K66" s="133"/>
      <c r="L66" s="133"/>
      <c r="M66" s="133"/>
      <c r="N66" s="133"/>
      <c r="O66" s="331" t="s">
        <v>183</v>
      </c>
      <c r="P66" s="332"/>
      <c r="Q66" s="332"/>
      <c r="R66" s="333"/>
      <c r="S66" s="134"/>
    </row>
    <row r="67" spans="2:19" ht="13.5" thickBot="1">
      <c r="B67" s="135" t="s">
        <v>52</v>
      </c>
      <c r="C67" s="136"/>
      <c r="D67" s="136"/>
      <c r="E67" s="136" t="s">
        <v>53</v>
      </c>
      <c r="F67" s="136"/>
      <c r="G67" s="137"/>
      <c r="H67" s="138"/>
      <c r="I67" s="138"/>
      <c r="J67" s="138"/>
      <c r="K67" s="136" t="s">
        <v>54</v>
      </c>
      <c r="L67" s="138"/>
      <c r="M67" s="138"/>
      <c r="N67" s="138"/>
      <c r="O67" s="115" t="s">
        <v>121</v>
      </c>
      <c r="P67" s="116"/>
      <c r="Q67" s="116"/>
      <c r="R67" s="139"/>
      <c r="S67" s="140" t="s">
        <v>122</v>
      </c>
    </row>
    <row r="68" spans="2:19" ht="15" customHeight="1" thickTop="1">
      <c r="B68" s="141" t="s">
        <v>31</v>
      </c>
      <c r="C68" s="76" t="s">
        <v>96</v>
      </c>
      <c r="D68" s="76"/>
      <c r="E68" s="76"/>
      <c r="F68" s="76"/>
      <c r="G68" s="119"/>
      <c r="H68" s="355"/>
      <c r="I68" s="356"/>
      <c r="J68" s="356"/>
      <c r="K68" s="356"/>
      <c r="L68" s="356"/>
      <c r="M68" s="356"/>
      <c r="N68" s="357"/>
      <c r="O68" s="173"/>
      <c r="P68" s="174"/>
      <c r="Q68" s="175"/>
      <c r="R68" s="175"/>
      <c r="S68" s="194"/>
    </row>
    <row r="69" spans="2:19" ht="15" customHeight="1">
      <c r="B69" s="141"/>
      <c r="C69" s="331"/>
      <c r="D69" s="361"/>
      <c r="E69" s="361"/>
      <c r="F69" s="361"/>
      <c r="G69" s="362"/>
      <c r="H69" s="358"/>
      <c r="I69" s="359"/>
      <c r="J69" s="359"/>
      <c r="K69" s="359"/>
      <c r="L69" s="359"/>
      <c r="M69" s="359"/>
      <c r="N69" s="360"/>
      <c r="O69" s="173"/>
      <c r="P69" s="174"/>
      <c r="Q69" s="175"/>
      <c r="R69" s="175"/>
      <c r="S69" s="194"/>
    </row>
    <row r="70" spans="2:19" ht="15" customHeight="1">
      <c r="B70" s="141"/>
      <c r="C70" s="331"/>
      <c r="D70" s="361"/>
      <c r="E70" s="361"/>
      <c r="F70" s="361"/>
      <c r="G70" s="362"/>
      <c r="H70" s="358"/>
      <c r="I70" s="359"/>
      <c r="J70" s="359"/>
      <c r="K70" s="359"/>
      <c r="L70" s="359"/>
      <c r="M70" s="359"/>
      <c r="N70" s="360"/>
      <c r="O70" s="173"/>
      <c r="P70" s="174"/>
      <c r="Q70" s="175"/>
      <c r="R70" s="175"/>
      <c r="S70" s="194"/>
    </row>
    <row r="71" spans="2:19" ht="15" customHeight="1">
      <c r="B71" s="69" t="s">
        <v>32</v>
      </c>
      <c r="C71" s="70" t="s">
        <v>97</v>
      </c>
      <c r="D71" s="70"/>
      <c r="E71" s="70"/>
      <c r="F71" s="70"/>
      <c r="G71" s="142"/>
      <c r="H71" s="358"/>
      <c r="I71" s="359"/>
      <c r="J71" s="359"/>
      <c r="K71" s="359"/>
      <c r="L71" s="359"/>
      <c r="M71" s="359"/>
      <c r="N71" s="360"/>
      <c r="O71" s="176"/>
      <c r="P71" s="177"/>
      <c r="Q71" s="178"/>
      <c r="R71" s="178"/>
      <c r="S71" s="198"/>
    </row>
    <row r="72" spans="2:19" ht="15" customHeight="1">
      <c r="B72" s="69"/>
      <c r="C72" s="331"/>
      <c r="D72" s="361"/>
      <c r="E72" s="361"/>
      <c r="F72" s="361"/>
      <c r="G72" s="362"/>
      <c r="H72" s="358"/>
      <c r="I72" s="359"/>
      <c r="J72" s="359"/>
      <c r="K72" s="359"/>
      <c r="L72" s="359"/>
      <c r="M72" s="359"/>
      <c r="N72" s="360"/>
      <c r="O72" s="176"/>
      <c r="P72" s="177"/>
      <c r="Q72" s="178"/>
      <c r="R72" s="178"/>
      <c r="S72" s="198"/>
    </row>
    <row r="73" spans="2:19" ht="15" customHeight="1">
      <c r="B73" s="69"/>
      <c r="C73" s="331"/>
      <c r="D73" s="361"/>
      <c r="E73" s="361"/>
      <c r="F73" s="361"/>
      <c r="G73" s="362"/>
      <c r="H73" s="358"/>
      <c r="I73" s="359"/>
      <c r="J73" s="359"/>
      <c r="K73" s="359"/>
      <c r="L73" s="359"/>
      <c r="M73" s="359"/>
      <c r="N73" s="360"/>
      <c r="O73" s="176"/>
      <c r="P73" s="177"/>
      <c r="Q73" s="178"/>
      <c r="R73" s="178"/>
      <c r="S73" s="198"/>
    </row>
    <row r="74" spans="2:19" ht="15" customHeight="1">
      <c r="B74" s="69" t="s">
        <v>33</v>
      </c>
      <c r="C74" s="70" t="s">
        <v>98</v>
      </c>
      <c r="D74" s="70"/>
      <c r="E74" s="70"/>
      <c r="F74" s="70"/>
      <c r="G74" s="142"/>
      <c r="H74" s="358"/>
      <c r="I74" s="359"/>
      <c r="J74" s="359"/>
      <c r="K74" s="359"/>
      <c r="L74" s="359"/>
      <c r="M74" s="359"/>
      <c r="N74" s="360"/>
      <c r="O74" s="176"/>
      <c r="P74" s="177"/>
      <c r="Q74" s="178"/>
      <c r="R74" s="178"/>
      <c r="S74" s="198"/>
    </row>
    <row r="75" spans="2:19" ht="15" customHeight="1">
      <c r="B75" s="69"/>
      <c r="C75" s="331"/>
      <c r="D75" s="361"/>
      <c r="E75" s="361"/>
      <c r="F75" s="361"/>
      <c r="G75" s="362"/>
      <c r="H75" s="358"/>
      <c r="I75" s="359"/>
      <c r="J75" s="359"/>
      <c r="K75" s="359"/>
      <c r="L75" s="359"/>
      <c r="M75" s="359"/>
      <c r="N75" s="360"/>
      <c r="O75" s="176"/>
      <c r="P75" s="177"/>
      <c r="Q75" s="178"/>
      <c r="R75" s="178"/>
      <c r="S75" s="198"/>
    </row>
    <row r="76" spans="2:19" ht="15" customHeight="1">
      <c r="B76" s="69"/>
      <c r="C76" s="331"/>
      <c r="D76" s="361"/>
      <c r="E76" s="361"/>
      <c r="F76" s="361"/>
      <c r="G76" s="362"/>
      <c r="H76" s="358"/>
      <c r="I76" s="359"/>
      <c r="J76" s="359"/>
      <c r="K76" s="359"/>
      <c r="L76" s="359"/>
      <c r="M76" s="359"/>
      <c r="N76" s="360"/>
      <c r="O76" s="176"/>
      <c r="P76" s="177"/>
      <c r="Q76" s="178"/>
      <c r="R76" s="178"/>
      <c r="S76" s="198"/>
    </row>
    <row r="77" spans="2:19" ht="15" customHeight="1">
      <c r="B77" s="69" t="s">
        <v>34</v>
      </c>
      <c r="C77" s="70" t="s">
        <v>99</v>
      </c>
      <c r="D77" s="70"/>
      <c r="E77" s="70"/>
      <c r="F77" s="70"/>
      <c r="G77" s="142"/>
      <c r="H77" s="358"/>
      <c r="I77" s="359"/>
      <c r="J77" s="359"/>
      <c r="K77" s="359"/>
      <c r="L77" s="359"/>
      <c r="M77" s="359"/>
      <c r="N77" s="360"/>
      <c r="O77" s="176"/>
      <c r="P77" s="177"/>
      <c r="Q77" s="178"/>
      <c r="R77" s="178"/>
      <c r="S77" s="198"/>
    </row>
    <row r="78" spans="2:19" ht="15" customHeight="1">
      <c r="B78" s="69"/>
      <c r="C78" s="70"/>
      <c r="D78" s="70"/>
      <c r="E78" s="70"/>
      <c r="F78" s="70"/>
      <c r="G78" s="142"/>
      <c r="H78" s="358"/>
      <c r="I78" s="359"/>
      <c r="J78" s="359"/>
      <c r="K78" s="359"/>
      <c r="L78" s="359"/>
      <c r="M78" s="359"/>
      <c r="N78" s="360"/>
      <c r="O78" s="176"/>
      <c r="P78" s="177"/>
      <c r="Q78" s="178"/>
      <c r="R78" s="178"/>
      <c r="S78" s="198"/>
    </row>
    <row r="79" spans="2:19" ht="15" customHeight="1">
      <c r="B79" s="69"/>
      <c r="C79" s="70"/>
      <c r="D79" s="70"/>
      <c r="E79" s="70"/>
      <c r="F79" s="70"/>
      <c r="G79" s="142"/>
      <c r="H79" s="358"/>
      <c r="I79" s="359"/>
      <c r="J79" s="359"/>
      <c r="K79" s="359"/>
      <c r="L79" s="359"/>
      <c r="M79" s="359"/>
      <c r="N79" s="360"/>
      <c r="O79" s="176"/>
      <c r="P79" s="177"/>
      <c r="Q79" s="178"/>
      <c r="R79" s="178"/>
      <c r="S79" s="198"/>
    </row>
    <row r="80" spans="2:19" ht="15" customHeight="1">
      <c r="B80" s="69" t="s">
        <v>35</v>
      </c>
      <c r="C80" s="70" t="s">
        <v>100</v>
      </c>
      <c r="D80" s="70"/>
      <c r="E80" s="70"/>
      <c r="F80" s="70"/>
      <c r="G80" s="142"/>
      <c r="H80" s="358"/>
      <c r="I80" s="359"/>
      <c r="J80" s="359"/>
      <c r="K80" s="359"/>
      <c r="L80" s="359"/>
      <c r="M80" s="359"/>
      <c r="N80" s="360"/>
      <c r="O80" s="176"/>
      <c r="P80" s="177"/>
      <c r="Q80" s="178"/>
      <c r="R80" s="178"/>
      <c r="S80" s="198"/>
    </row>
    <row r="81" spans="1:19" ht="15" customHeight="1">
      <c r="B81" s="69"/>
      <c r="C81" s="331"/>
      <c r="D81" s="361"/>
      <c r="E81" s="361"/>
      <c r="F81" s="361"/>
      <c r="G81" s="362"/>
      <c r="H81" s="358"/>
      <c r="I81" s="359"/>
      <c r="J81" s="359"/>
      <c r="K81" s="359"/>
      <c r="L81" s="359"/>
      <c r="M81" s="359"/>
      <c r="N81" s="360"/>
      <c r="O81" s="176"/>
      <c r="P81" s="177"/>
      <c r="Q81" s="178"/>
      <c r="R81" s="178"/>
      <c r="S81" s="198"/>
    </row>
    <row r="82" spans="1:19" ht="15" customHeight="1">
      <c r="B82" s="69"/>
      <c r="C82" s="331"/>
      <c r="D82" s="361"/>
      <c r="E82" s="361"/>
      <c r="F82" s="361"/>
      <c r="G82" s="362"/>
      <c r="H82" s="358"/>
      <c r="I82" s="359"/>
      <c r="J82" s="359"/>
      <c r="K82" s="359"/>
      <c r="L82" s="359"/>
      <c r="M82" s="359"/>
      <c r="N82" s="360"/>
      <c r="O82" s="176"/>
      <c r="P82" s="177"/>
      <c r="Q82" s="178"/>
      <c r="R82" s="178"/>
      <c r="S82" s="198"/>
    </row>
    <row r="83" spans="1:19" ht="15" customHeight="1">
      <c r="B83" s="69" t="s">
        <v>36</v>
      </c>
      <c r="C83" s="70" t="s">
        <v>101</v>
      </c>
      <c r="D83" s="70"/>
      <c r="E83" s="70"/>
      <c r="F83" s="70"/>
      <c r="G83" s="142"/>
      <c r="H83" s="358"/>
      <c r="I83" s="359"/>
      <c r="J83" s="359"/>
      <c r="K83" s="359"/>
      <c r="L83" s="359"/>
      <c r="M83" s="359"/>
      <c r="N83" s="360"/>
      <c r="O83" s="176"/>
      <c r="P83" s="177"/>
      <c r="Q83" s="178"/>
      <c r="R83" s="178"/>
      <c r="S83" s="198"/>
    </row>
    <row r="84" spans="1:19" ht="15" customHeight="1">
      <c r="B84" s="69"/>
      <c r="C84" s="331"/>
      <c r="D84" s="361"/>
      <c r="E84" s="361"/>
      <c r="F84" s="361"/>
      <c r="G84" s="362"/>
      <c r="H84" s="358"/>
      <c r="I84" s="359"/>
      <c r="J84" s="359"/>
      <c r="K84" s="359"/>
      <c r="L84" s="359"/>
      <c r="M84" s="359"/>
      <c r="N84" s="360"/>
      <c r="O84" s="176"/>
      <c r="P84" s="177"/>
      <c r="Q84" s="178"/>
      <c r="R84" s="178"/>
      <c r="S84" s="198"/>
    </row>
    <row r="85" spans="1:19" ht="15" customHeight="1">
      <c r="B85" s="69"/>
      <c r="C85" s="331"/>
      <c r="D85" s="361"/>
      <c r="E85" s="361"/>
      <c r="F85" s="361"/>
      <c r="G85" s="362"/>
      <c r="H85" s="358"/>
      <c r="I85" s="359"/>
      <c r="J85" s="359"/>
      <c r="K85" s="359"/>
      <c r="L85" s="359"/>
      <c r="M85" s="359"/>
      <c r="N85" s="360"/>
      <c r="O85" s="176"/>
      <c r="P85" s="177"/>
      <c r="Q85" s="178"/>
      <c r="R85" s="178"/>
      <c r="S85" s="198"/>
    </row>
    <row r="86" spans="1:19" ht="15" customHeight="1">
      <c r="B86" s="143" t="s">
        <v>37</v>
      </c>
      <c r="C86" s="83" t="s">
        <v>102</v>
      </c>
      <c r="D86" s="83"/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144"/>
      <c r="Q86" s="145"/>
      <c r="R86" s="145"/>
      <c r="S86" s="199"/>
    </row>
    <row r="87" spans="1:19" ht="14.25" customHeight="1">
      <c r="B87" s="61"/>
    </row>
    <row r="88" spans="1:19" ht="13.5" thickBot="1"/>
    <row r="89" spans="1:19" ht="12" customHeight="1">
      <c r="A89" s="92"/>
      <c r="B89" s="93"/>
      <c r="C89" s="94"/>
      <c r="D89" s="94"/>
      <c r="E89" s="95" t="s">
        <v>23</v>
      </c>
      <c r="F89" s="95"/>
      <c r="G89" s="95"/>
      <c r="H89" s="242" t="s">
        <v>169</v>
      </c>
      <c r="I89" s="243"/>
      <c r="J89" s="243"/>
      <c r="K89" s="95"/>
      <c r="L89" s="95"/>
      <c r="M89" s="95"/>
      <c r="N89" s="94"/>
      <c r="O89" s="94"/>
      <c r="P89" s="94"/>
      <c r="Q89" s="94"/>
      <c r="R89" s="96"/>
      <c r="S89" s="97"/>
    </row>
    <row r="90" spans="1:19" ht="12" customHeight="1">
      <c r="A90" s="98" t="s">
        <v>123</v>
      </c>
      <c r="B90" s="99"/>
      <c r="C90" s="100"/>
      <c r="D90" s="100"/>
      <c r="E90" s="101" t="s">
        <v>26</v>
      </c>
      <c r="F90" s="101"/>
      <c r="G90" s="101"/>
      <c r="H90" s="244" t="s">
        <v>27</v>
      </c>
      <c r="I90" s="245"/>
      <c r="J90" s="245"/>
      <c r="K90" s="101"/>
      <c r="L90" s="101"/>
      <c r="M90" s="101"/>
      <c r="N90" s="102"/>
      <c r="O90" s="102"/>
      <c r="P90" s="101"/>
      <c r="Q90" s="101"/>
      <c r="R90" s="11"/>
      <c r="S90" s="240" t="s">
        <v>174</v>
      </c>
    </row>
    <row r="91" spans="1:19" ht="12" customHeight="1">
      <c r="A91" s="103"/>
      <c r="B91" s="75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241"/>
    </row>
    <row r="92" spans="1:19" ht="18.75" customHeight="1">
      <c r="A92" s="2"/>
      <c r="B92" s="1"/>
      <c r="C92" s="1"/>
      <c r="D92" s="1"/>
      <c r="E92" s="11"/>
      <c r="F92" s="1"/>
      <c r="G92" s="11"/>
      <c r="H92" s="1"/>
      <c r="I92" s="1"/>
      <c r="J92" s="1"/>
      <c r="K92" s="11"/>
      <c r="L92" s="1"/>
      <c r="M92" s="11"/>
      <c r="N92" s="1"/>
      <c r="O92" s="11"/>
      <c r="P92" s="1"/>
      <c r="Q92" s="1"/>
      <c r="R92" s="11"/>
      <c r="S92" s="241"/>
    </row>
    <row r="93" spans="1:19" ht="13.5" thickBot="1">
      <c r="A93" s="104" t="s">
        <v>31</v>
      </c>
      <c r="B93" s="105" t="s">
        <v>32</v>
      </c>
      <c r="C93" s="106" t="s">
        <v>33</v>
      </c>
      <c r="D93" s="106" t="s">
        <v>34</v>
      </c>
      <c r="E93" s="107"/>
      <c r="F93" s="106" t="s">
        <v>35</v>
      </c>
      <c r="G93" s="107"/>
      <c r="H93" s="106" t="s">
        <v>36</v>
      </c>
      <c r="I93" s="106" t="s">
        <v>37</v>
      </c>
      <c r="J93" s="106" t="s">
        <v>38</v>
      </c>
      <c r="K93" s="107"/>
      <c r="L93" s="106" t="s">
        <v>39</v>
      </c>
      <c r="M93" s="107"/>
      <c r="N93" s="106" t="s">
        <v>40</v>
      </c>
      <c r="O93" s="107"/>
      <c r="P93" s="106" t="s">
        <v>41</v>
      </c>
      <c r="Q93" s="106" t="s">
        <v>42</v>
      </c>
      <c r="R93" s="108"/>
      <c r="S93" s="112"/>
    </row>
  </sheetData>
  <sheetProtection algorithmName="SHA-512" hashValue="PmoDrhzxq4yBA57q/kMS9Rsp+yT5Ze1cLIQXDiPLMTedRXcpFexxBaJ+o5He+YaZqrZgsY3VfGSVdfW2bvA3/Q==" saltValue="SE4Kk8R+zrYNAJXCpDp09g==" spinCount="100000" sheet="1" objects="1" scenarios="1" formatCells="0" formatColumns="0" formatRows="0" insertColumns="0" insertRows="0" insertHyperlinks="0" deleteColumns="0" deleteRows="0" sort="0" autoFilter="0" pivotTables="0"/>
  <mergeCells count="55">
    <mergeCell ref="C81:G81"/>
    <mergeCell ref="C82:G82"/>
    <mergeCell ref="C84:G84"/>
    <mergeCell ref="C85:G85"/>
    <mergeCell ref="H83:N83"/>
    <mergeCell ref="H84:N84"/>
    <mergeCell ref="H85:N85"/>
    <mergeCell ref="H82:N82"/>
    <mergeCell ref="H77:N77"/>
    <mergeCell ref="H78:N78"/>
    <mergeCell ref="H79:N79"/>
    <mergeCell ref="H80:N80"/>
    <mergeCell ref="H81:N81"/>
    <mergeCell ref="C73:G73"/>
    <mergeCell ref="C75:G75"/>
    <mergeCell ref="C76:G76"/>
    <mergeCell ref="H75:N75"/>
    <mergeCell ref="H76:N76"/>
    <mergeCell ref="H74:N74"/>
    <mergeCell ref="S90:S92"/>
    <mergeCell ref="H89:J89"/>
    <mergeCell ref="H90:J90"/>
    <mergeCell ref="C47:H48"/>
    <mergeCell ref="C36:E43"/>
    <mergeCell ref="F36:H42"/>
    <mergeCell ref="S54:S56"/>
    <mergeCell ref="H68:N68"/>
    <mergeCell ref="H69:N69"/>
    <mergeCell ref="H70:N70"/>
    <mergeCell ref="H73:N73"/>
    <mergeCell ref="H71:N71"/>
    <mergeCell ref="H72:N72"/>
    <mergeCell ref="C69:G69"/>
    <mergeCell ref="C70:G70"/>
    <mergeCell ref="C72:G72"/>
    <mergeCell ref="O66:R66"/>
    <mergeCell ref="C64:R65"/>
    <mergeCell ref="C45:H46"/>
    <mergeCell ref="K9:M9"/>
    <mergeCell ref="N8:S8"/>
    <mergeCell ref="N9:S9"/>
    <mergeCell ref="K8:M8"/>
    <mergeCell ref="S12:S13"/>
    <mergeCell ref="C17:J18"/>
    <mergeCell ref="C19:J20"/>
    <mergeCell ref="C15:J16"/>
    <mergeCell ref="A6:C6"/>
    <mergeCell ref="D6:J6"/>
    <mergeCell ref="A8:C8"/>
    <mergeCell ref="D8:J8"/>
    <mergeCell ref="C12:P13"/>
    <mergeCell ref="N6:S6"/>
    <mergeCell ref="N7:S7"/>
    <mergeCell ref="K6:M6"/>
    <mergeCell ref="K7:M7"/>
  </mergeCells>
  <phoneticPr fontId="0" type="noConversion"/>
  <printOptions horizontalCentered="1"/>
  <pageMargins left="0.59055118110236227" right="0.47244094488188981" top="0.78740157480314965" bottom="0.39370078740157483" header="0.51181102362204722" footer="0.51181102362204722"/>
  <pageSetup paperSize="9" scale="90" firstPageNumber="3" orientation="portrait" r:id="rId1"/>
  <headerFooter alignWithMargins="0"/>
  <rowBreaks count="1" manualBreakCount="1">
    <brk id="57" max="16383" man="1"/>
  </rowBreaks>
  <ignoredErrors>
    <ignoredError sqref="S35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Munka1!$A$2:$A$13</xm:f>
          </x14:formula1>
          <xm:sqref>D8:J8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3"/>
  <sheetViews>
    <sheetView topLeftCell="A25" workbookViewId="0">
      <selection activeCell="P53" sqref="P53"/>
    </sheetView>
  </sheetViews>
  <sheetFormatPr defaultRowHeight="12.75"/>
  <cols>
    <col min="1" max="2" width="4.28515625" style="61" customWidth="1"/>
    <col min="3" max="3" width="4.5703125" style="61" customWidth="1"/>
    <col min="4" max="18" width="4.28515625" style="61" customWidth="1"/>
    <col min="19" max="19" width="12.85546875" style="61" customWidth="1"/>
    <col min="20" max="21" width="4.28515625" style="61" customWidth="1"/>
    <col min="22" max="16384" width="9.140625" style="61"/>
  </cols>
  <sheetData>
    <row r="1" spans="1:20" ht="8.1" customHeight="1"/>
    <row r="2" spans="1:20">
      <c r="B2" s="62"/>
      <c r="Q2" s="63"/>
      <c r="R2" s="63" t="str">
        <f>Adatszol!B10</f>
        <v>2025. év</v>
      </c>
    </row>
    <row r="4" spans="1:20">
      <c r="A4" s="63" t="s">
        <v>222</v>
      </c>
    </row>
    <row r="6" spans="1:20" ht="20.100000000000001" customHeight="1">
      <c r="A6" s="314" t="s">
        <v>43</v>
      </c>
      <c r="B6" s="220"/>
      <c r="C6" s="220"/>
      <c r="D6" s="329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318"/>
    </row>
    <row r="7" spans="1:20" ht="4.5" customHeight="1">
      <c r="A7" s="62"/>
      <c r="B7" s="62"/>
      <c r="C7" s="62"/>
    </row>
    <row r="8" spans="1:20" ht="20.100000000000001" customHeight="1">
      <c r="A8" s="314" t="s">
        <v>157</v>
      </c>
      <c r="B8" s="220"/>
      <c r="C8" s="220"/>
      <c r="D8" s="329"/>
      <c r="E8" s="363"/>
      <c r="F8" s="363"/>
      <c r="G8" s="363"/>
      <c r="H8" s="363"/>
      <c r="I8" s="363"/>
      <c r="J8" s="363"/>
      <c r="K8" s="363"/>
      <c r="L8" s="363"/>
      <c r="M8" s="363"/>
      <c r="N8" s="363"/>
      <c r="O8" s="363"/>
      <c r="P8" s="364"/>
    </row>
    <row r="9" spans="1:20" ht="18" customHeight="1"/>
    <row r="10" spans="1:20" ht="18" customHeight="1"/>
    <row r="11" spans="1:20" ht="18" customHeight="1">
      <c r="B11" s="146" t="s">
        <v>46</v>
      </c>
      <c r="C11" s="147"/>
      <c r="D11" s="148" t="s">
        <v>10</v>
      </c>
      <c r="E11" s="148"/>
      <c r="F11" s="148"/>
      <c r="G11" s="148"/>
      <c r="H11" s="148"/>
      <c r="I11" s="148"/>
      <c r="J11" s="148"/>
      <c r="K11" s="147"/>
      <c r="L11" s="148" t="s">
        <v>118</v>
      </c>
      <c r="M11" s="148"/>
      <c r="N11" s="148"/>
      <c r="O11" s="147"/>
      <c r="P11" s="148" t="s">
        <v>119</v>
      </c>
      <c r="Q11" s="148"/>
      <c r="R11" s="148"/>
      <c r="S11" s="147"/>
      <c r="T11" s="11"/>
    </row>
    <row r="12" spans="1:20" ht="18" customHeight="1">
      <c r="B12" s="149" t="s">
        <v>49</v>
      </c>
      <c r="C12" s="150"/>
      <c r="D12" s="148" t="s">
        <v>58</v>
      </c>
      <c r="E12" s="148"/>
      <c r="F12" s="148"/>
      <c r="G12" s="147"/>
      <c r="H12" s="148" t="s">
        <v>120</v>
      </c>
      <c r="I12" s="148"/>
      <c r="J12" s="148"/>
      <c r="K12" s="147"/>
      <c r="L12" s="41" t="s">
        <v>82</v>
      </c>
      <c r="M12" s="41"/>
      <c r="N12" s="41"/>
      <c r="O12" s="150"/>
      <c r="P12" s="11"/>
      <c r="Q12" s="11"/>
      <c r="R12" s="11"/>
      <c r="S12" s="43"/>
      <c r="T12" s="11"/>
    </row>
    <row r="13" spans="1:20" ht="15" customHeight="1" thickBot="1">
      <c r="B13" s="115" t="s">
        <v>52</v>
      </c>
      <c r="C13" s="117"/>
      <c r="D13" s="116" t="s">
        <v>53</v>
      </c>
      <c r="E13" s="116"/>
      <c r="F13" s="116"/>
      <c r="G13" s="117"/>
      <c r="H13" s="116" t="s">
        <v>54</v>
      </c>
      <c r="I13" s="116"/>
      <c r="J13" s="116"/>
      <c r="K13" s="117"/>
      <c r="L13" s="116" t="s">
        <v>121</v>
      </c>
      <c r="M13" s="116"/>
      <c r="N13" s="116"/>
      <c r="O13" s="117"/>
      <c r="P13" s="116" t="s">
        <v>122</v>
      </c>
      <c r="Q13" s="116"/>
      <c r="R13" s="116"/>
      <c r="S13" s="117"/>
      <c r="T13" s="11"/>
    </row>
    <row r="14" spans="1:20" ht="13.5" thickTop="1">
      <c r="B14" s="151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40"/>
    </row>
    <row r="15" spans="1:20">
      <c r="B15" s="152" t="s">
        <v>164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150"/>
    </row>
    <row r="16" spans="1:20">
      <c r="B16" s="153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43"/>
    </row>
    <row r="17" spans="2:19" ht="18" customHeight="1">
      <c r="B17" s="154" t="s">
        <v>31</v>
      </c>
      <c r="C17" s="155"/>
      <c r="D17" s="329"/>
      <c r="E17" s="363"/>
      <c r="F17" s="363"/>
      <c r="G17" s="364"/>
      <c r="H17" s="329"/>
      <c r="I17" s="363"/>
      <c r="J17" s="363"/>
      <c r="K17" s="364"/>
      <c r="L17" s="329"/>
      <c r="M17" s="363"/>
      <c r="N17" s="363"/>
      <c r="O17" s="364"/>
      <c r="P17" s="329"/>
      <c r="Q17" s="363"/>
      <c r="R17" s="363"/>
      <c r="S17" s="364"/>
    </row>
    <row r="18" spans="2:19" ht="18" customHeight="1">
      <c r="B18" s="154" t="s">
        <v>32</v>
      </c>
      <c r="C18" s="155"/>
      <c r="D18" s="329"/>
      <c r="E18" s="363"/>
      <c r="F18" s="363"/>
      <c r="G18" s="364"/>
      <c r="H18" s="329"/>
      <c r="I18" s="363"/>
      <c r="J18" s="363"/>
      <c r="K18" s="364"/>
      <c r="L18" s="329"/>
      <c r="M18" s="363"/>
      <c r="N18" s="363"/>
      <c r="O18" s="364"/>
      <c r="P18" s="329"/>
      <c r="Q18" s="363"/>
      <c r="R18" s="363"/>
      <c r="S18" s="364"/>
    </row>
    <row r="19" spans="2:19" ht="18" customHeight="1">
      <c r="B19" s="154" t="s">
        <v>33</v>
      </c>
      <c r="C19" s="155"/>
      <c r="D19" s="329"/>
      <c r="E19" s="363"/>
      <c r="F19" s="363"/>
      <c r="G19" s="364"/>
      <c r="H19" s="329"/>
      <c r="I19" s="363"/>
      <c r="J19" s="363"/>
      <c r="K19" s="364"/>
      <c r="L19" s="329"/>
      <c r="M19" s="363"/>
      <c r="N19" s="363"/>
      <c r="O19" s="364"/>
      <c r="P19" s="329"/>
      <c r="Q19" s="363"/>
      <c r="R19" s="363"/>
      <c r="S19" s="364"/>
    </row>
    <row r="20" spans="2:19" ht="18" customHeight="1" thickBot="1">
      <c r="B20" s="154" t="s">
        <v>34</v>
      </c>
      <c r="C20" s="155"/>
      <c r="D20" s="329"/>
      <c r="E20" s="363"/>
      <c r="F20" s="363"/>
      <c r="G20" s="364"/>
      <c r="H20" s="329"/>
      <c r="I20" s="363"/>
      <c r="J20" s="363"/>
      <c r="K20" s="364"/>
      <c r="L20" s="365"/>
      <c r="M20" s="366"/>
      <c r="N20" s="366"/>
      <c r="O20" s="367"/>
      <c r="P20" s="365"/>
      <c r="Q20" s="366"/>
      <c r="R20" s="366"/>
      <c r="S20" s="367"/>
    </row>
    <row r="21" spans="2:19" ht="18" customHeight="1" thickBot="1">
      <c r="B21" s="156" t="s">
        <v>35</v>
      </c>
      <c r="C21" s="157"/>
      <c r="D21" s="158" t="s">
        <v>163</v>
      </c>
      <c r="E21" s="158"/>
      <c r="F21" s="158"/>
      <c r="G21" s="158"/>
      <c r="H21" s="158"/>
      <c r="I21" s="158"/>
      <c r="J21" s="158"/>
      <c r="K21" s="158"/>
      <c r="L21" s="368"/>
      <c r="M21" s="369"/>
      <c r="N21" s="369"/>
      <c r="O21" s="370"/>
      <c r="P21" s="368"/>
      <c r="Q21" s="369"/>
      <c r="R21" s="369"/>
      <c r="S21" s="370"/>
    </row>
    <row r="22" spans="2:19">
      <c r="B22" s="151"/>
      <c r="C22" s="6"/>
      <c r="D22" s="6"/>
      <c r="E22" s="6"/>
      <c r="F22" s="6"/>
      <c r="G22" s="6"/>
      <c r="H22" s="6"/>
      <c r="I22" s="6"/>
      <c r="J22" s="6"/>
      <c r="K22" s="6"/>
      <c r="L22" s="11"/>
      <c r="M22" s="11"/>
      <c r="N22" s="11"/>
      <c r="O22" s="11"/>
      <c r="P22" s="11"/>
      <c r="Q22" s="11"/>
      <c r="R22" s="11"/>
      <c r="S22" s="43"/>
    </row>
    <row r="23" spans="2:19">
      <c r="B23" s="152" t="s">
        <v>165</v>
      </c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150"/>
    </row>
    <row r="24" spans="2:19">
      <c r="B24" s="153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43"/>
    </row>
    <row r="25" spans="2:19" ht="18" customHeight="1">
      <c r="B25" s="154" t="s">
        <v>36</v>
      </c>
      <c r="C25" s="155"/>
      <c r="D25" s="329"/>
      <c r="E25" s="363"/>
      <c r="F25" s="363"/>
      <c r="G25" s="364"/>
      <c r="H25" s="329"/>
      <c r="I25" s="363"/>
      <c r="J25" s="363"/>
      <c r="K25" s="364"/>
      <c r="L25" s="329"/>
      <c r="M25" s="363"/>
      <c r="N25" s="363"/>
      <c r="O25" s="364"/>
      <c r="P25" s="329"/>
      <c r="Q25" s="363"/>
      <c r="R25" s="363"/>
      <c r="S25" s="364"/>
    </row>
    <row r="26" spans="2:19" ht="18" customHeight="1">
      <c r="B26" s="154" t="s">
        <v>37</v>
      </c>
      <c r="C26" s="155"/>
      <c r="D26" s="329"/>
      <c r="E26" s="363"/>
      <c r="F26" s="363"/>
      <c r="G26" s="364"/>
      <c r="H26" s="329"/>
      <c r="I26" s="363"/>
      <c r="J26" s="363"/>
      <c r="K26" s="364"/>
      <c r="L26" s="329"/>
      <c r="M26" s="363"/>
      <c r="N26" s="363"/>
      <c r="O26" s="364"/>
      <c r="P26" s="329"/>
      <c r="Q26" s="363"/>
      <c r="R26" s="363"/>
      <c r="S26" s="364"/>
    </row>
    <row r="27" spans="2:19" ht="18" customHeight="1">
      <c r="B27" s="154" t="s">
        <v>38</v>
      </c>
      <c r="C27" s="155"/>
      <c r="D27" s="329"/>
      <c r="E27" s="363"/>
      <c r="F27" s="363"/>
      <c r="G27" s="364"/>
      <c r="H27" s="329"/>
      <c r="I27" s="363"/>
      <c r="J27" s="363"/>
      <c r="K27" s="364"/>
      <c r="L27" s="329"/>
      <c r="M27" s="363"/>
      <c r="N27" s="363"/>
      <c r="O27" s="364"/>
      <c r="P27" s="329"/>
      <c r="Q27" s="363"/>
      <c r="R27" s="363"/>
      <c r="S27" s="364"/>
    </row>
    <row r="28" spans="2:19" ht="18" customHeight="1" thickBot="1">
      <c r="B28" s="154" t="s">
        <v>39</v>
      </c>
      <c r="C28" s="155"/>
      <c r="D28" s="329"/>
      <c r="E28" s="363"/>
      <c r="F28" s="363"/>
      <c r="G28" s="364"/>
      <c r="H28" s="329"/>
      <c r="I28" s="363"/>
      <c r="J28" s="363"/>
      <c r="K28" s="364"/>
      <c r="L28" s="365"/>
      <c r="M28" s="366"/>
      <c r="N28" s="366"/>
      <c r="O28" s="367"/>
      <c r="P28" s="365"/>
      <c r="Q28" s="366"/>
      <c r="R28" s="366"/>
      <c r="S28" s="367"/>
    </row>
    <row r="29" spans="2:19" ht="18" customHeight="1" thickBot="1">
      <c r="B29" s="156" t="s">
        <v>40</v>
      </c>
      <c r="C29" s="155"/>
      <c r="D29" s="158" t="s">
        <v>163</v>
      </c>
      <c r="E29" s="77"/>
      <c r="F29" s="77"/>
      <c r="G29" s="77"/>
      <c r="H29" s="77"/>
      <c r="I29" s="77"/>
      <c r="J29" s="77"/>
      <c r="K29" s="77"/>
      <c r="L29" s="368"/>
      <c r="M29" s="369"/>
      <c r="N29" s="369"/>
      <c r="O29" s="370"/>
      <c r="P29" s="368"/>
      <c r="Q29" s="369"/>
      <c r="R29" s="369"/>
      <c r="S29" s="370"/>
    </row>
    <row r="30" spans="2:19">
      <c r="B30" s="151"/>
      <c r="C30" s="6"/>
      <c r="D30" s="6"/>
      <c r="E30" s="6"/>
      <c r="F30" s="6"/>
      <c r="G30" s="6"/>
      <c r="H30" s="6"/>
      <c r="I30" s="6"/>
      <c r="J30" s="6"/>
      <c r="K30" s="6"/>
      <c r="L30" s="11"/>
      <c r="M30" s="11"/>
      <c r="N30" s="11"/>
      <c r="O30" s="11"/>
      <c r="P30" s="11"/>
      <c r="Q30" s="11"/>
      <c r="R30" s="11"/>
      <c r="S30" s="43"/>
    </row>
    <row r="31" spans="2:19" ht="15.75">
      <c r="B31" s="152" t="s">
        <v>166</v>
      </c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150"/>
    </row>
    <row r="32" spans="2:19">
      <c r="B32" s="153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43"/>
    </row>
    <row r="33" spans="1:23" ht="18" customHeight="1">
      <c r="B33" s="154" t="s">
        <v>41</v>
      </c>
      <c r="C33" s="155"/>
      <c r="D33" s="329"/>
      <c r="E33" s="363"/>
      <c r="F33" s="363"/>
      <c r="G33" s="364"/>
      <c r="H33" s="329"/>
      <c r="I33" s="363"/>
      <c r="J33" s="363"/>
      <c r="K33" s="364"/>
      <c r="L33" s="329"/>
      <c r="M33" s="363"/>
      <c r="N33" s="363"/>
      <c r="O33" s="364"/>
      <c r="P33" s="329"/>
      <c r="Q33" s="363"/>
      <c r="R33" s="363"/>
      <c r="S33" s="364"/>
    </row>
    <row r="34" spans="1:23" ht="18" customHeight="1">
      <c r="B34" s="154" t="s">
        <v>42</v>
      </c>
      <c r="C34" s="155"/>
      <c r="D34" s="329"/>
      <c r="E34" s="363"/>
      <c r="F34" s="363"/>
      <c r="G34" s="364"/>
      <c r="H34" s="329"/>
      <c r="I34" s="363"/>
      <c r="J34" s="363"/>
      <c r="K34" s="364"/>
      <c r="L34" s="329"/>
      <c r="M34" s="363"/>
      <c r="N34" s="363"/>
      <c r="O34" s="364"/>
      <c r="P34" s="329"/>
      <c r="Q34" s="363"/>
      <c r="R34" s="363"/>
      <c r="S34" s="364"/>
    </row>
    <row r="35" spans="1:23" ht="18" customHeight="1">
      <c r="B35" s="154" t="s">
        <v>136</v>
      </c>
      <c r="C35" s="155"/>
      <c r="D35" s="329"/>
      <c r="E35" s="363"/>
      <c r="F35" s="363"/>
      <c r="G35" s="364"/>
      <c r="H35" s="329"/>
      <c r="I35" s="363"/>
      <c r="J35" s="363"/>
      <c r="K35" s="364"/>
      <c r="L35" s="329"/>
      <c r="M35" s="363"/>
      <c r="N35" s="363"/>
      <c r="O35" s="364"/>
      <c r="P35" s="329"/>
      <c r="Q35" s="363"/>
      <c r="R35" s="363"/>
      <c r="S35" s="364"/>
    </row>
    <row r="36" spans="1:23" ht="18" customHeight="1" thickBot="1">
      <c r="B36" s="154" t="s">
        <v>137</v>
      </c>
      <c r="C36" s="155"/>
      <c r="D36" s="329"/>
      <c r="E36" s="363"/>
      <c r="F36" s="363"/>
      <c r="G36" s="364"/>
      <c r="H36" s="329"/>
      <c r="I36" s="363"/>
      <c r="J36" s="363"/>
      <c r="K36" s="364"/>
      <c r="L36" s="365"/>
      <c r="M36" s="366"/>
      <c r="N36" s="366"/>
      <c r="O36" s="367"/>
      <c r="P36" s="365"/>
      <c r="Q36" s="366"/>
      <c r="R36" s="366"/>
      <c r="S36" s="367"/>
    </row>
    <row r="37" spans="1:23" ht="18" customHeight="1" thickBot="1">
      <c r="B37" s="156" t="s">
        <v>138</v>
      </c>
      <c r="C37" s="155"/>
      <c r="D37" s="158" t="s">
        <v>163</v>
      </c>
      <c r="E37" s="77"/>
      <c r="F37" s="77"/>
      <c r="G37" s="77"/>
      <c r="H37" s="77"/>
      <c r="I37" s="77"/>
      <c r="J37" s="77"/>
      <c r="K37" s="77"/>
      <c r="L37" s="368"/>
      <c r="M37" s="369"/>
      <c r="N37" s="369"/>
      <c r="O37" s="370"/>
      <c r="P37" s="368"/>
      <c r="Q37" s="369"/>
      <c r="R37" s="369"/>
      <c r="S37" s="370"/>
    </row>
    <row r="38" spans="1:23" ht="13.5" thickBot="1"/>
    <row r="39" spans="1:23">
      <c r="A39" s="159"/>
      <c r="B39" s="160"/>
      <c r="C39" s="160"/>
      <c r="D39" s="160"/>
      <c r="E39" s="160"/>
      <c r="F39" s="160"/>
      <c r="G39" s="161" t="s">
        <v>23</v>
      </c>
      <c r="H39" s="162"/>
      <c r="I39" s="161"/>
      <c r="J39" s="161"/>
      <c r="K39" s="161"/>
      <c r="L39" s="161"/>
      <c r="M39" s="161"/>
      <c r="N39" s="161"/>
      <c r="O39" s="160"/>
      <c r="P39" s="160"/>
      <c r="Q39" s="163"/>
      <c r="R39" s="163"/>
      <c r="S39" s="97"/>
      <c r="W39" s="121"/>
    </row>
    <row r="40" spans="1:23" ht="12.75" customHeight="1">
      <c r="A40" s="371" t="s">
        <v>162</v>
      </c>
      <c r="B40" s="372"/>
      <c r="C40" s="164"/>
      <c r="D40" s="164"/>
      <c r="E40" s="164"/>
      <c r="F40" s="165"/>
      <c r="G40" s="166" t="s">
        <v>26</v>
      </c>
      <c r="H40" s="167"/>
      <c r="I40" s="166"/>
      <c r="J40" s="166"/>
      <c r="K40" s="166"/>
      <c r="L40" s="166"/>
      <c r="M40" s="166"/>
      <c r="N40" s="166"/>
      <c r="O40" s="168" t="s">
        <v>117</v>
      </c>
      <c r="P40" s="168"/>
      <c r="Q40" s="169"/>
      <c r="R40" s="169"/>
      <c r="S40" s="240" t="s">
        <v>174</v>
      </c>
    </row>
    <row r="41" spans="1:23">
      <c r="A41" s="103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69"/>
      <c r="R41" s="169"/>
      <c r="S41" s="241"/>
    </row>
    <row r="42" spans="1:23" ht="18" customHeight="1">
      <c r="A42" s="2"/>
      <c r="B42" s="1"/>
      <c r="C42" s="11"/>
      <c r="D42" s="1"/>
      <c r="E42" s="1"/>
      <c r="F42" s="11"/>
      <c r="G42" s="1"/>
      <c r="H42" s="11"/>
      <c r="I42" s="1"/>
      <c r="J42" s="1"/>
      <c r="K42" s="1"/>
      <c r="L42" s="1"/>
      <c r="M42" s="1"/>
      <c r="N42" s="11"/>
      <c r="O42" s="1"/>
      <c r="P42" s="1"/>
      <c r="Q42" s="169"/>
      <c r="R42" s="169"/>
      <c r="S42" s="241"/>
    </row>
    <row r="43" spans="1:23" ht="13.5" thickBot="1">
      <c r="A43" s="104" t="s">
        <v>31</v>
      </c>
      <c r="B43" s="106" t="s">
        <v>32</v>
      </c>
      <c r="C43" s="107"/>
      <c r="D43" s="106" t="s">
        <v>33</v>
      </c>
      <c r="E43" s="106" t="s">
        <v>34</v>
      </c>
      <c r="F43" s="107"/>
      <c r="G43" s="106" t="s">
        <v>35</v>
      </c>
      <c r="H43" s="107"/>
      <c r="I43" s="106" t="s">
        <v>36</v>
      </c>
      <c r="J43" s="106" t="s">
        <v>37</v>
      </c>
      <c r="K43" s="106" t="s">
        <v>38</v>
      </c>
      <c r="L43" s="106" t="s">
        <v>39</v>
      </c>
      <c r="M43" s="106" t="s">
        <v>40</v>
      </c>
      <c r="N43" s="107"/>
      <c r="O43" s="106" t="s">
        <v>41</v>
      </c>
      <c r="P43" s="106" t="s">
        <v>42</v>
      </c>
      <c r="Q43" s="170"/>
      <c r="R43" s="170"/>
      <c r="S43" s="112"/>
    </row>
  </sheetData>
  <sheetProtection formatCells="0" formatColumns="0" formatRows="0" insertColumns="0" insertRows="0" insertHyperlinks="0" deleteColumns="0" deleteRows="0" sort="0" autoFilter="0" pivotTables="0"/>
  <mergeCells count="60">
    <mergeCell ref="P37:S37"/>
    <mergeCell ref="L37:O37"/>
    <mergeCell ref="L33:O33"/>
    <mergeCell ref="L34:O34"/>
    <mergeCell ref="L35:O35"/>
    <mergeCell ref="L36:O36"/>
    <mergeCell ref="P33:S33"/>
    <mergeCell ref="P34:S34"/>
    <mergeCell ref="P35:S35"/>
    <mergeCell ref="P36:S36"/>
    <mergeCell ref="D33:G33"/>
    <mergeCell ref="D34:G34"/>
    <mergeCell ref="D35:G35"/>
    <mergeCell ref="D36:G36"/>
    <mergeCell ref="H33:K33"/>
    <mergeCell ref="H34:K34"/>
    <mergeCell ref="H35:K35"/>
    <mergeCell ref="H36:K36"/>
    <mergeCell ref="L25:O25"/>
    <mergeCell ref="L26:O26"/>
    <mergeCell ref="L27:O27"/>
    <mergeCell ref="L28:O28"/>
    <mergeCell ref="L29:O29"/>
    <mergeCell ref="P25:S25"/>
    <mergeCell ref="P26:S26"/>
    <mergeCell ref="P27:S27"/>
    <mergeCell ref="P28:S28"/>
    <mergeCell ref="P29:S29"/>
    <mergeCell ref="A6:C6"/>
    <mergeCell ref="A8:C8"/>
    <mergeCell ref="D6:P6"/>
    <mergeCell ref="D8:P8"/>
    <mergeCell ref="A40:B40"/>
    <mergeCell ref="H17:K17"/>
    <mergeCell ref="H18:K18"/>
    <mergeCell ref="H19:K19"/>
    <mergeCell ref="H20:K20"/>
    <mergeCell ref="L17:O17"/>
    <mergeCell ref="L18:O18"/>
    <mergeCell ref="L19:O19"/>
    <mergeCell ref="L20:O20"/>
    <mergeCell ref="L21:O21"/>
    <mergeCell ref="P17:S17"/>
    <mergeCell ref="P18:S18"/>
    <mergeCell ref="S40:S42"/>
    <mergeCell ref="D17:G17"/>
    <mergeCell ref="D18:G18"/>
    <mergeCell ref="D19:G19"/>
    <mergeCell ref="D20:G20"/>
    <mergeCell ref="P19:S19"/>
    <mergeCell ref="P20:S20"/>
    <mergeCell ref="P21:S21"/>
    <mergeCell ref="D25:G25"/>
    <mergeCell ref="D26:G26"/>
    <mergeCell ref="D27:G27"/>
    <mergeCell ref="D28:G28"/>
    <mergeCell ref="H25:K25"/>
    <mergeCell ref="H26:K26"/>
    <mergeCell ref="H27:K27"/>
    <mergeCell ref="H28:K28"/>
  </mergeCells>
  <phoneticPr fontId="0" type="noConversion"/>
  <printOptions horizontalCentered="1"/>
  <pageMargins left="0.59055118110236227" right="0.47244094488188981" top="0.78740157480314965" bottom="0.39370078740157483" header="0.51181102362204722" footer="0.51181102362204722"/>
  <pageSetup paperSize="9" scale="90" firstPageNumber="6" orientation="portrait" r:id="rId1"/>
  <headerFooter alignWithMargins="0"/>
  <ignoredErrors>
    <ignoredError sqref="A43:P43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Munka1!$A$2:$A$13</xm:f>
          </x14:formula1>
          <xm:sqref>D8:P8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5</vt:i4>
      </vt:variant>
      <vt:variant>
        <vt:lpstr>Névvel ellátott tartományok</vt:lpstr>
      </vt:variant>
      <vt:variant>
        <vt:i4>4</vt:i4>
      </vt:variant>
    </vt:vector>
  </HeadingPairs>
  <TitlesOfParts>
    <vt:vector size="9" baseType="lpstr">
      <vt:lpstr>Adatszol</vt:lpstr>
      <vt:lpstr>I.sz.tabla</vt:lpstr>
      <vt:lpstr>Munka1</vt:lpstr>
      <vt:lpstr>II.sz.tabla</vt:lpstr>
      <vt:lpstr>III.sz.tabla</vt:lpstr>
      <vt:lpstr>Adatszol!Nyomtatási_terület</vt:lpstr>
      <vt:lpstr>I.sz.tabla!Nyomtatási_terület</vt:lpstr>
      <vt:lpstr>II.sz.tabla!Nyomtatási_terület</vt:lpstr>
      <vt:lpstr>III.sz.tabla!Nyomtatási_terület</vt:lpstr>
    </vt:vector>
  </TitlesOfParts>
  <Company>Mikro Volán Elektronika Rt.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Juhász Katalin</dc:creator>
  <cp:lastModifiedBy>Fábián Dénes Pál</cp:lastModifiedBy>
  <cp:lastPrinted>2015-12-11T10:54:01Z</cp:lastPrinted>
  <dcterms:created xsi:type="dcterms:W3CDTF">1998-08-18T08:08:55Z</dcterms:created>
  <dcterms:modified xsi:type="dcterms:W3CDTF">2025-11-19T14:24:10Z</dcterms:modified>
</cp:coreProperties>
</file>